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1-Mut-Macherinnen 2020-2021\105-Regionalkoordination\02_Regionen\Mikroprojekte\VORLAGEN\01-Ausschreibung\2-Finanzierungsplan\"/>
    </mc:Choice>
  </mc:AlternateContent>
  <xr:revisionPtr revIDLastSave="0" documentId="13_ncr:1_{C8CB80F0-45AE-429D-AF82-1BF94A4165C3}" xr6:coauthVersionLast="45" xr6:coauthVersionMax="45" xr10:uidLastSave="{00000000-0000-0000-0000-000000000000}"/>
  <bookViews>
    <workbookView xWindow="-120" yWindow="-120" windowWidth="29040" windowHeight="15840" xr2:uid="{8255B771-F41E-438D-902F-85E37E06474D}"/>
  </bookViews>
  <sheets>
    <sheet name="Finanzierungsplan" sheetId="1" r:id="rId1"/>
    <sheet name="Referentinnen" sheetId="9" r:id="rId2"/>
    <sheet name="Hochqualifizierte" sheetId="3" r:id="rId3"/>
    <sheet name="Kinderbetreuung" sheetId="4" r:id="rId4"/>
    <sheet name="Sprachmittlung" sheetId="5" r:id="rId5"/>
    <sheet name="Dolmetscherinnen" sheetId="6" r:id="rId6"/>
    <sheet name="Ehrenamtlerinnen" sheetId="2" r:id="rId7"/>
    <sheet name="Verpflegung" sheetId="10" r:id="rId8"/>
    <sheet name="Raumkosten" sheetId="8" r:id="rId9"/>
  </sheets>
  <definedNames>
    <definedName name="_xlnm.Print_Area" localSheetId="0">Finanzierungsplan!$A$1:$C$33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1" l="1"/>
  <c r="E7" i="2" l="1"/>
  <c r="E5" i="2"/>
  <c r="E6" i="2"/>
  <c r="E20" i="10"/>
  <c r="D20" i="8"/>
  <c r="D7" i="8"/>
  <c r="E6" i="10" l="1"/>
  <c r="E7" i="10"/>
  <c r="E8" i="10"/>
  <c r="E9" i="10"/>
  <c r="E10" i="10"/>
  <c r="E11" i="10"/>
  <c r="E12" i="10"/>
  <c r="E13" i="10"/>
  <c r="E14" i="10"/>
  <c r="E15" i="10"/>
  <c r="E5" i="10"/>
  <c r="E16" i="10"/>
  <c r="E17" i="10"/>
  <c r="E18" i="10"/>
  <c r="E19" i="10"/>
  <c r="E4" i="10"/>
  <c r="E3" i="10"/>
  <c r="E2" i="10"/>
  <c r="A1" i="4"/>
  <c r="E4" i="2"/>
  <c r="E2" i="2"/>
  <c r="B20" i="1" l="1"/>
  <c r="B26" i="1"/>
  <c r="E3" i="2"/>
  <c r="D15" i="4"/>
  <c r="D10" i="6"/>
  <c r="D12" i="6"/>
  <c r="D8" i="8"/>
  <c r="D9" i="8"/>
  <c r="D10" i="8"/>
  <c r="D11" i="8"/>
  <c r="D12" i="8"/>
  <c r="D13" i="8"/>
  <c r="D14" i="8"/>
  <c r="D15" i="8"/>
  <c r="D16" i="8"/>
  <c r="D17" i="8"/>
  <c r="D20" i="9"/>
  <c r="D19" i="9"/>
  <c r="D18" i="9"/>
  <c r="D17" i="9"/>
  <c r="D16" i="9"/>
  <c r="D15" i="9"/>
  <c r="D14" i="9"/>
  <c r="D13" i="9"/>
  <c r="D12" i="9"/>
  <c r="D11" i="9"/>
  <c r="D10" i="9"/>
  <c r="D9" i="9"/>
  <c r="D8" i="9"/>
  <c r="D6" i="9"/>
  <c r="D19" i="8"/>
  <c r="D18" i="8"/>
  <c r="D5" i="8"/>
  <c r="D21" i="6"/>
  <c r="D20" i="6"/>
  <c r="D19" i="6"/>
  <c r="D18" i="6"/>
  <c r="D17" i="6"/>
  <c r="D16" i="6"/>
  <c r="D15" i="6"/>
  <c r="D14" i="6"/>
  <c r="D13" i="6"/>
  <c r="D11" i="6"/>
  <c r="D9" i="6"/>
  <c r="D8" i="6"/>
  <c r="D6" i="6"/>
  <c r="D20" i="5"/>
  <c r="D19" i="5"/>
  <c r="D18" i="5"/>
  <c r="D17" i="5"/>
  <c r="D16" i="5"/>
  <c r="D15" i="5"/>
  <c r="D14" i="5"/>
  <c r="D13" i="5"/>
  <c r="D12" i="5"/>
  <c r="D11" i="5"/>
  <c r="D10" i="5"/>
  <c r="D9" i="5"/>
  <c r="D8" i="5"/>
  <c r="D6" i="5"/>
  <c r="D20" i="4"/>
  <c r="D19" i="4"/>
  <c r="D18" i="4"/>
  <c r="D17" i="4"/>
  <c r="D16" i="4"/>
  <c r="D14" i="4"/>
  <c r="D13" i="4"/>
  <c r="D12" i="4"/>
  <c r="D11" i="4"/>
  <c r="D10" i="4"/>
  <c r="D9" i="4"/>
  <c r="D8" i="4"/>
  <c r="D6" i="4"/>
  <c r="D20" i="3"/>
  <c r="D19" i="3"/>
  <c r="D18" i="3"/>
  <c r="D17" i="3"/>
  <c r="D16" i="3"/>
  <c r="D15" i="3"/>
  <c r="D14" i="3"/>
  <c r="D13" i="3"/>
  <c r="D12" i="3"/>
  <c r="D11" i="3"/>
  <c r="D10" i="3"/>
  <c r="D9" i="3"/>
  <c r="D8" i="3"/>
  <c r="D21" i="3" s="1"/>
  <c r="B11" i="1" s="1"/>
  <c r="D6" i="3"/>
  <c r="D21" i="4" l="1"/>
  <c r="B12" i="1" s="1"/>
  <c r="D21" i="5"/>
  <c r="B13" i="1" s="1"/>
  <c r="D21" i="9"/>
  <c r="B10" i="1" s="1"/>
  <c r="B16" i="1"/>
  <c r="B15" i="1"/>
  <c r="D22" i="6"/>
  <c r="B14" i="1" s="1"/>
  <c r="B23" i="1" l="1"/>
</calcChain>
</file>

<file path=xl/sharedStrings.xml><?xml version="1.0" encoding="utf-8"?>
<sst xmlns="http://schemas.openxmlformats.org/spreadsheetml/2006/main" count="89" uniqueCount="57">
  <si>
    <r>
      <t xml:space="preserve">Gesamtübersicht der Finanzierungskosten
</t>
    </r>
    <r>
      <rPr>
        <sz val="10"/>
        <color indexed="8"/>
        <rFont val="Arial"/>
        <family val="2"/>
      </rPr>
      <t/>
    </r>
  </si>
  <si>
    <t>Projektname:</t>
  </si>
  <si>
    <t>Förderzeitraum:</t>
  </si>
  <si>
    <t xml:space="preserve">Kostenart </t>
  </si>
  <si>
    <r>
      <rPr>
        <b/>
        <sz val="11"/>
        <rFont val="Arial"/>
        <family val="2"/>
      </rPr>
      <t>Honorar Sprachmittlerinnen*</t>
    </r>
    <r>
      <rPr>
        <sz val="11"/>
        <rFont val="Arial"/>
        <family val="2"/>
      </rPr>
      <t xml:space="preserve"> 
(max. 15,- € je Stunde)</t>
    </r>
  </si>
  <si>
    <r>
      <rPr>
        <b/>
        <sz val="11"/>
        <rFont val="Arial"/>
        <family val="2"/>
      </rPr>
      <t>Besuch von versch. Institutionen</t>
    </r>
    <r>
      <rPr>
        <sz val="11"/>
        <rFont val="Arial"/>
        <family val="2"/>
      </rPr>
      <t xml:space="preserve"> 
(Eintrittsgelder)</t>
    </r>
  </si>
  <si>
    <t>Summe Ausgaben Gesammt</t>
  </si>
  <si>
    <t>Anzahl Stunden</t>
  </si>
  <si>
    <t>Betrag</t>
  </si>
  <si>
    <t>Summe</t>
  </si>
  <si>
    <t>Ehrenamtlerinnen*</t>
  </si>
  <si>
    <t>Betrag je Monat</t>
  </si>
  <si>
    <t>Anzahl Veranstaltungen</t>
  </si>
  <si>
    <t xml:space="preserve">beantragte Kosten 
  </t>
  </si>
  <si>
    <t>Muster</t>
  </si>
  <si>
    <t>Gesprächsrunde Thema Voruntersuchung Einschulung</t>
  </si>
  <si>
    <t>Begleitung und Vorbereitung Kurse</t>
  </si>
  <si>
    <t>Anzahl Monate
(maximal Bewilligungszeitraum)</t>
  </si>
  <si>
    <r>
      <rPr>
        <b/>
        <sz val="11"/>
        <rFont val="Arial"/>
        <family val="2"/>
      </rPr>
      <t>Honorar Kinderbetreuung</t>
    </r>
    <r>
      <rPr>
        <sz val="11"/>
        <rFont val="Arial"/>
        <family val="2"/>
      </rPr>
      <t xml:space="preserve"> 
(max. 12,- € je Stunde)</t>
    </r>
  </si>
  <si>
    <r>
      <rPr>
        <b/>
        <sz val="11"/>
        <rFont val="Arial"/>
        <family val="2"/>
      </rPr>
      <t>Honorar Hochqualifizierte</t>
    </r>
    <r>
      <rPr>
        <sz val="11"/>
        <rFont val="Arial"/>
        <family val="2"/>
      </rPr>
      <t xml:space="preserve">
(Referentinnen* die Spezialistinnen* sind -
max. 50,- € je Stunde)</t>
    </r>
  </si>
  <si>
    <r>
      <rPr>
        <b/>
        <sz val="11"/>
        <rFont val="Arial"/>
        <family val="2"/>
      </rPr>
      <t xml:space="preserve">Honorar Dolmetscherinnen*
</t>
    </r>
    <r>
      <rPr>
        <sz val="11"/>
        <rFont val="Arial"/>
        <family val="2"/>
      </rPr>
      <t>(max. 25,- € je Stunde)</t>
    </r>
  </si>
  <si>
    <r>
      <rPr>
        <b/>
        <sz val="11"/>
        <rFont val="Arial"/>
        <family val="2"/>
      </rPr>
      <t xml:space="preserve">Materialkosten </t>
    </r>
    <r>
      <rPr>
        <sz val="11"/>
        <rFont val="Arial"/>
        <family val="2"/>
      </rPr>
      <t xml:space="preserve">
(nur für die Umsetzung von VA)</t>
    </r>
  </si>
  <si>
    <r>
      <rPr>
        <b/>
        <sz val="11"/>
        <rFont val="Arial"/>
        <family val="2"/>
      </rPr>
      <t xml:space="preserve">Literatur 
</t>
    </r>
    <r>
      <rPr>
        <sz val="11"/>
        <rFont val="Arial"/>
        <family val="2"/>
      </rPr>
      <t>(max. 50,- €  - nur im Zusammenhang mit den VA)</t>
    </r>
  </si>
  <si>
    <r>
      <rPr>
        <b/>
        <sz val="11"/>
        <rFont val="Arial"/>
        <family val="2"/>
      </rPr>
      <t>Fahrtkosten Teilnehmerinnen*</t>
    </r>
    <r>
      <rPr>
        <sz val="11"/>
        <rFont val="Arial"/>
        <family val="2"/>
      </rPr>
      <t xml:space="preserve">
</t>
    </r>
    <r>
      <rPr>
        <sz val="10"/>
        <rFont val="Arial"/>
        <family val="2"/>
      </rPr>
      <t>(durchschnittlich 15 TN à 8,- €/TN und VA)</t>
    </r>
  </si>
  <si>
    <t>Datum:</t>
  </si>
  <si>
    <t>Stempel/rechtsverbindliche Unterschrift</t>
  </si>
  <si>
    <t>Bitte beachten Sie bei der Planung ihrer Kosten die vorgegebenen Planungshöchstwerte der möglichen Kostenpositionen.</t>
  </si>
  <si>
    <r>
      <t xml:space="preserve">Förderkennzeichen </t>
    </r>
    <r>
      <rPr>
        <sz val="11"/>
        <color theme="1"/>
        <rFont val="Arial"/>
        <family val="2"/>
      </rPr>
      <t>(wird von DaMigra e.V. vergeben)</t>
    </r>
    <r>
      <rPr>
        <b/>
        <sz val="11"/>
        <color theme="1"/>
        <rFont val="Arial"/>
        <family val="2"/>
      </rPr>
      <t xml:space="preserve">:
</t>
    </r>
  </si>
  <si>
    <r>
      <rPr>
        <b/>
        <sz val="11"/>
        <rFont val="Arial"/>
        <family val="2"/>
      </rPr>
      <t>Aufwandentschädigung Ehrenamtlerinnen*</t>
    </r>
    <r>
      <rPr>
        <sz val="11"/>
        <rFont val="Arial"/>
        <family val="2"/>
      </rPr>
      <t xml:space="preserve"> 
(für z.B. Fahrtkosten, Verpflegung etc.) 
maximal 2 Ehrenamtlerinnen* mit je maximal 60,00 €/Monat</t>
    </r>
  </si>
  <si>
    <r>
      <t xml:space="preserve">externe Raumkosten 
</t>
    </r>
    <r>
      <rPr>
        <sz val="11"/>
        <rFont val="Arial"/>
        <family val="2"/>
      </rPr>
      <t>(zur Umsetzung der Veranstaltung [VA], keine Rechnungstellung von der Antragstellerin* an die Antragstellerin* [Insichgeschäfte])</t>
    </r>
    <r>
      <rPr>
        <b/>
        <sz val="11"/>
        <rFont val="Arial"/>
        <family val="2"/>
      </rPr>
      <t xml:space="preserve"> </t>
    </r>
  </si>
  <si>
    <t xml:space="preserve">Anzahl Ehrenamtlerinnen*
(maximal 2 Personen je Antrag) </t>
  </si>
  <si>
    <t>Betrag je Veranstaltung</t>
  </si>
  <si>
    <t xml:space="preserve">Honorar Dolmetscherinnen*kosten </t>
  </si>
  <si>
    <t>Veranstaltung</t>
  </si>
  <si>
    <t xml:space="preserve">externe Raumkosten </t>
  </si>
  <si>
    <t>(zur Umsetzung der Veranstaltung)</t>
  </si>
  <si>
    <t xml:space="preserve">Honorar Sprachmittlerinnen* </t>
  </si>
  <si>
    <t>(max. 15,- € je Stunde)</t>
  </si>
  <si>
    <t>Honorar Hochqualifizierte</t>
  </si>
  <si>
    <t>max. 50,- € je Stunde)</t>
  </si>
  <si>
    <t>(Referentinnen* die Spezialistinnen sind - und das Thema der Veranstalltung hochwertig ist</t>
  </si>
  <si>
    <t>Medizinischeaspekte der Voruntersuchung</t>
  </si>
  <si>
    <t xml:space="preserve">Honorare Referentinnen* </t>
  </si>
  <si>
    <t>Verpflegung</t>
  </si>
  <si>
    <t>Anzahl TN
(nindestens 10)</t>
  </si>
  <si>
    <t xml:space="preserve">Anzahl Stunden der Veranstaltung
</t>
  </si>
  <si>
    <r>
      <rPr>
        <b/>
        <sz val="11"/>
        <rFont val="Arial"/>
        <family val="2"/>
      </rPr>
      <t>Verpflegung Teilnehmerinnen*</t>
    </r>
    <r>
      <rPr>
        <sz val="11"/>
        <rFont val="Arial"/>
        <family val="2"/>
      </rPr>
      <t xml:space="preserve">
</t>
    </r>
    <r>
      <rPr>
        <sz val="10"/>
        <rFont val="Arial"/>
        <family val="2"/>
      </rPr>
      <t xml:space="preserve">(1€ je TN und Stunde)
</t>
    </r>
  </si>
  <si>
    <t>Anleitung:</t>
  </si>
  <si>
    <t>Hochschulabschluss verfügen und die Veranstaltung Fachspezifisch ist - max. 25,- € je Stunde)</t>
  </si>
  <si>
    <t xml:space="preserve">(Personen die über einen Nachweis als Dolmetscherin oder einen vergleichbaren </t>
  </si>
  <si>
    <t xml:space="preserve">maximal 1€ je TN und h </t>
  </si>
  <si>
    <t>Mikrojekt Projekte im Rahmen des Projektes "MUT-Macherinnen*" - 2020</t>
  </si>
  <si>
    <t>(max. 39,60 € je Stunde)</t>
  </si>
  <si>
    <t>Direkte Eintragungen können Sie nur in den grau unterlegten Feldern machen.</t>
  </si>
  <si>
    <t xml:space="preserve">Sie müssen alle Arbeitsmappen ausdrucken und dem Antrag beifügen.
Bitte drucken Sie auch die Gesamtübersicht der Finanzierungskosten aus und unterschreiben diesen rechtsverbindlich.
Die Position "Summe Ausgaben gesamt" übernehmen Sie bitte in Ihr Antragsformular unter dem Punkt "Kostenaufstellung/Finanzierung". </t>
  </si>
  <si>
    <t>Bitte füllen Sie zuerst die Arbeitsmappen für die einzelnen Kostenpositionen aus. Die ermittelten Ergebnisse werden automatisch in den Gesamtfinanzierungsplan übertragen.</t>
  </si>
  <si>
    <r>
      <rPr>
        <b/>
        <sz val="11"/>
        <rFont val="Arial"/>
        <family val="2"/>
      </rPr>
      <t>Honorare Referentinnen*</t>
    </r>
    <r>
      <rPr>
        <sz val="11"/>
        <rFont val="Arial"/>
        <family val="2"/>
      </rPr>
      <t xml:space="preserve"> 
(max. 39,00 € je Stunde)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</si>
</sst>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_-* #,##0.00\ [$€]_-;\-* #,##0.00\ [$€]_-;_-* &quot;-&quot;??\ [$€]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2"/>
      <color theme="3"/>
      <name val="Arial"/>
      <family val="2"/>
    </font>
    <font>
      <sz val="10"/>
      <color rgb="FFFF0000"/>
      <name val="Arial"/>
      <family val="2"/>
    </font>
    <font>
      <b/>
      <sz val="11"/>
      <name val="Arial"/>
      <family val="2"/>
    </font>
    <font>
      <sz val="10"/>
      <color indexed="8"/>
      <name val="Arial"/>
      <family val="2"/>
    </font>
    <font>
      <b/>
      <sz val="12"/>
      <name val="Arial"/>
      <family val="2"/>
    </font>
    <font>
      <b/>
      <sz val="10"/>
      <name val="Arial"/>
      <family val="2"/>
    </font>
    <font>
      <b/>
      <sz val="10"/>
      <color rgb="FFFF0000"/>
      <name val="Arial"/>
      <family val="2"/>
    </font>
    <font>
      <sz val="11"/>
      <name val="Arial"/>
      <family val="2"/>
    </font>
    <font>
      <b/>
      <u val="singleAccounting"/>
      <sz val="14"/>
      <name val="Arial"/>
      <family val="2"/>
    </font>
    <font>
      <u val="singleAccounting"/>
      <sz val="14"/>
      <name val="Arial"/>
      <family val="2"/>
    </font>
    <font>
      <u/>
      <sz val="11"/>
      <color theme="1"/>
      <name val="Calibri"/>
      <family val="2"/>
      <scheme val="minor"/>
    </font>
    <font>
      <b/>
      <u/>
      <sz val="11"/>
      <color theme="1"/>
      <name val="Calibri"/>
      <family val="2"/>
      <scheme val="minor"/>
    </font>
    <font>
      <b/>
      <u/>
      <sz val="11"/>
      <color indexed="8"/>
      <name val="Calibri"/>
      <family val="2"/>
      <scheme val="minor"/>
    </font>
    <font>
      <sz val="11"/>
      <color theme="1"/>
      <name val="Arial"/>
      <family val="2"/>
    </font>
    <font>
      <b/>
      <sz val="14"/>
      <name val="Arial"/>
      <family val="2"/>
    </font>
    <font>
      <b/>
      <sz val="9"/>
      <color rgb="FFFF0000"/>
      <name val="Arial"/>
      <family val="2"/>
    </font>
    <font>
      <b/>
      <sz val="11"/>
      <color theme="1"/>
      <name val="Arial"/>
      <family val="2"/>
    </font>
    <font>
      <sz val="11"/>
      <color rgb="FF00206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2"/>
        <bgColor indexed="64"/>
      </patternFill>
    </fill>
  </fills>
  <borders count="17">
    <border>
      <left/>
      <right/>
      <top/>
      <bottom/>
      <diagonal/>
    </border>
    <border>
      <left style="medium">
        <color auto="1"/>
      </left>
      <right/>
      <top/>
      <bottom/>
      <diagonal/>
    </border>
    <border>
      <left/>
      <right style="medium">
        <color indexed="64"/>
      </right>
      <top style="dotted">
        <color auto="1"/>
      </top>
      <bottom style="dotted">
        <color auto="1"/>
      </bottom>
      <diagonal/>
    </border>
    <border>
      <left/>
      <right style="medium">
        <color indexed="64"/>
      </right>
      <top style="dotted">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cellStyleXfs>
  <cellXfs count="79">
    <xf numFmtId="0" fontId="0" fillId="0" borderId="0" xfId="0"/>
    <xf numFmtId="0" fontId="4" fillId="0" borderId="0" xfId="2" applyFont="1" applyFill="1" applyBorder="1" applyProtection="1"/>
    <xf numFmtId="0" fontId="3" fillId="0" borderId="0" xfId="2" applyFill="1" applyBorder="1" applyProtection="1"/>
    <xf numFmtId="0" fontId="5" fillId="0" borderId="0" xfId="2" applyFont="1" applyFill="1" applyProtection="1"/>
    <xf numFmtId="0" fontId="5" fillId="0" borderId="0" xfId="2" applyFont="1" applyFill="1" applyBorder="1" applyProtection="1"/>
    <xf numFmtId="0" fontId="2" fillId="0" borderId="0" xfId="0" applyFont="1"/>
    <xf numFmtId="44" fontId="9" fillId="2" borderId="0" xfId="3" applyNumberFormat="1" applyFont="1" applyFill="1" applyBorder="1" applyAlignment="1" applyProtection="1">
      <alignment horizontal="center" vertical="center" wrapText="1"/>
    </xf>
    <xf numFmtId="0" fontId="9" fillId="2" borderId="4" xfId="2" applyFont="1" applyFill="1" applyBorder="1" applyAlignment="1" applyProtection="1">
      <alignment horizontal="center" vertical="center" wrapText="1"/>
    </xf>
    <xf numFmtId="44" fontId="9" fillId="2" borderId="5" xfId="4" applyNumberFormat="1" applyFont="1" applyFill="1" applyBorder="1" applyAlignment="1" applyProtection="1">
      <alignment horizontal="center" vertical="center" wrapText="1"/>
    </xf>
    <xf numFmtId="164" fontId="9" fillId="0" borderId="0" xfId="3" applyNumberFormat="1" applyFont="1" applyFill="1" applyBorder="1" applyAlignment="1" applyProtection="1">
      <alignment horizontal="center" vertical="center" wrapText="1"/>
    </xf>
    <xf numFmtId="164" fontId="10" fillId="0" borderId="0" xfId="3" applyNumberFormat="1" applyFont="1" applyFill="1" applyBorder="1" applyAlignment="1" applyProtection="1">
      <alignment horizontal="center" vertical="center" wrapText="1"/>
    </xf>
    <xf numFmtId="44" fontId="9" fillId="0" borderId="0" xfId="2" applyNumberFormat="1" applyFont="1" applyFill="1" applyBorder="1" applyProtection="1"/>
    <xf numFmtId="0" fontId="11" fillId="2" borderId="6" xfId="2" applyFont="1" applyFill="1" applyBorder="1" applyAlignment="1" applyProtection="1">
      <alignment vertical="top" wrapText="1"/>
    </xf>
    <xf numFmtId="44" fontId="3" fillId="2" borderId="7" xfId="3" applyNumberFormat="1" applyFont="1" applyFill="1" applyBorder="1" applyAlignment="1" applyProtection="1">
      <alignment horizontal="right" vertical="top"/>
    </xf>
    <xf numFmtId="44" fontId="5" fillId="0" borderId="0" xfId="2" applyNumberFormat="1" applyFont="1" applyFill="1" applyBorder="1" applyAlignment="1" applyProtection="1">
      <alignment vertical="top"/>
    </xf>
    <xf numFmtId="2" fontId="5" fillId="0" borderId="0" xfId="2" applyNumberFormat="1" applyFont="1" applyFill="1" applyBorder="1" applyAlignment="1" applyProtection="1">
      <alignment vertical="top"/>
    </xf>
    <xf numFmtId="0" fontId="6" fillId="2" borderId="6" xfId="2" applyFont="1" applyFill="1" applyBorder="1" applyAlignment="1" applyProtection="1">
      <alignment vertical="top" wrapText="1"/>
    </xf>
    <xf numFmtId="44" fontId="12" fillId="2" borderId="8" xfId="4" applyNumberFormat="1" applyFont="1" applyFill="1" applyBorder="1" applyAlignment="1" applyProtection="1">
      <alignment horizontal="left"/>
    </xf>
    <xf numFmtId="44" fontId="12" fillId="2" borderId="9" xfId="2" applyNumberFormat="1" applyFont="1" applyFill="1" applyBorder="1" applyProtection="1"/>
    <xf numFmtId="44" fontId="5" fillId="0" borderId="0" xfId="2" applyNumberFormat="1" applyFont="1" applyFill="1" applyBorder="1" applyProtection="1"/>
    <xf numFmtId="0" fontId="11" fillId="2" borderId="10" xfId="2" applyFont="1" applyFill="1" applyBorder="1" applyAlignment="1" applyProtection="1">
      <alignment vertical="top" wrapText="1"/>
    </xf>
    <xf numFmtId="44" fontId="13" fillId="2" borderId="0" xfId="4" applyNumberFormat="1" applyFont="1" applyFill="1" applyBorder="1" applyAlignment="1" applyProtection="1">
      <alignment horizontal="right"/>
    </xf>
    <xf numFmtId="44" fontId="12" fillId="2" borderId="0" xfId="2" applyNumberFormat="1" applyFont="1" applyFill="1" applyBorder="1" applyProtection="1"/>
    <xf numFmtId="0" fontId="0" fillId="0" borderId="0" xfId="0" applyBorder="1"/>
    <xf numFmtId="0" fontId="11" fillId="3" borderId="10" xfId="2" applyFont="1" applyFill="1" applyBorder="1" applyAlignment="1" applyProtection="1">
      <alignment vertical="top" wrapText="1"/>
    </xf>
    <xf numFmtId="0" fontId="17" fillId="4" borderId="10" xfId="2" applyFont="1" applyFill="1" applyBorder="1" applyAlignment="1" applyProtection="1">
      <alignment vertical="top" wrapText="1"/>
    </xf>
    <xf numFmtId="0" fontId="0" fillId="0" borderId="3" xfId="0" applyBorder="1" applyAlignment="1">
      <alignment horizontal="left" vertical="center" wrapText="1"/>
    </xf>
    <xf numFmtId="44" fontId="10" fillId="0" borderId="0" xfId="2" applyNumberFormat="1" applyFont="1" applyFill="1" applyBorder="1" applyProtection="1"/>
    <xf numFmtId="44" fontId="3" fillId="2" borderId="7" xfId="3" applyNumberFormat="1" applyFont="1" applyFill="1" applyBorder="1" applyAlignment="1" applyProtection="1">
      <alignment horizontal="right" vertical="top"/>
      <protection locked="0"/>
    </xf>
    <xf numFmtId="0" fontId="11" fillId="2" borderId="10" xfId="2" applyFont="1" applyFill="1" applyBorder="1" applyAlignment="1" applyProtection="1">
      <alignment vertical="top" wrapText="1"/>
      <protection locked="0"/>
    </xf>
    <xf numFmtId="2" fontId="0" fillId="0" borderId="10" xfId="0" applyNumberFormat="1" applyBorder="1" applyProtection="1">
      <protection locked="0"/>
    </xf>
    <xf numFmtId="44" fontId="0" fillId="0" borderId="10" xfId="1" applyFont="1" applyBorder="1" applyProtection="1">
      <protection locked="0"/>
    </xf>
    <xf numFmtId="0" fontId="0" fillId="0" borderId="10" xfId="0" applyBorder="1" applyProtection="1">
      <protection locked="0"/>
    </xf>
    <xf numFmtId="0" fontId="14" fillId="0" borderId="10" xfId="0" applyFont="1" applyBorder="1" applyProtection="1">
      <protection locked="0"/>
    </xf>
    <xf numFmtId="2" fontId="14" fillId="0" borderId="10" xfId="0" applyNumberFormat="1" applyFont="1" applyBorder="1" applyProtection="1">
      <protection locked="0"/>
    </xf>
    <xf numFmtId="44" fontId="14" fillId="0" borderId="10" xfId="1" applyFont="1" applyBorder="1" applyProtection="1">
      <protection locked="0"/>
    </xf>
    <xf numFmtId="0" fontId="0" fillId="0" borderId="0" xfId="0" applyAlignment="1">
      <alignment horizontal="right"/>
    </xf>
    <xf numFmtId="14" fontId="0" fillId="0" borderId="0" xfId="0" applyNumberFormat="1"/>
    <xf numFmtId="0" fontId="0" fillId="0" borderId="11" xfId="0" applyBorder="1"/>
    <xf numFmtId="0" fontId="18" fillId="0" borderId="1" xfId="2" applyFont="1" applyFill="1" applyBorder="1" applyAlignment="1" applyProtection="1">
      <alignment horizontal="center" wrapText="1"/>
    </xf>
    <xf numFmtId="0" fontId="8" fillId="0" borderId="12" xfId="2" applyFont="1" applyFill="1" applyBorder="1" applyAlignment="1" applyProtection="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lignment horizontal="left" vertical="center" wrapText="1"/>
    </xf>
    <xf numFmtId="44" fontId="3" fillId="5" borderId="7" xfId="3" applyNumberFormat="1" applyFont="1" applyFill="1" applyBorder="1" applyAlignment="1" applyProtection="1">
      <alignment horizontal="right" vertical="top"/>
      <protection locked="0"/>
    </xf>
    <xf numFmtId="0" fontId="0" fillId="5" borderId="2" xfId="0" applyFill="1" applyBorder="1" applyAlignment="1" applyProtection="1">
      <alignment horizontal="left" vertical="center" wrapText="1"/>
      <protection locked="0"/>
    </xf>
    <xf numFmtId="0" fontId="21" fillId="0" borderId="0" xfId="0" applyFont="1"/>
    <xf numFmtId="0" fontId="0" fillId="0" borderId="0" xfId="0" applyProtection="1"/>
    <xf numFmtId="0" fontId="0" fillId="0" borderId="10" xfId="0" applyBorder="1" applyAlignment="1" applyProtection="1">
      <alignment wrapText="1"/>
    </xf>
    <xf numFmtId="44" fontId="0" fillId="0" borderId="10" xfId="1" applyFont="1" applyBorder="1" applyAlignment="1" applyProtection="1">
      <alignment wrapText="1"/>
    </xf>
    <xf numFmtId="44" fontId="0" fillId="0" borderId="10" xfId="1" applyFont="1" applyBorder="1" applyProtection="1"/>
    <xf numFmtId="2" fontId="0" fillId="3" borderId="10" xfId="0" applyNumberFormat="1" applyFill="1" applyBorder="1" applyProtection="1"/>
    <xf numFmtId="44" fontId="0" fillId="3" borderId="10" xfId="1" applyFont="1" applyFill="1" applyBorder="1" applyProtection="1"/>
    <xf numFmtId="0" fontId="0" fillId="3" borderId="0" xfId="0" applyFill="1" applyProtection="1"/>
    <xf numFmtId="2" fontId="1" fillId="4" borderId="10" xfId="0" applyNumberFormat="1" applyFont="1" applyFill="1" applyBorder="1" applyProtection="1"/>
    <xf numFmtId="44" fontId="1" fillId="4" borderId="10" xfId="1" applyFont="1" applyFill="1" applyBorder="1" applyProtection="1"/>
    <xf numFmtId="0" fontId="14" fillId="0" borderId="10" xfId="0" applyFont="1" applyBorder="1" applyProtection="1"/>
    <xf numFmtId="2" fontId="14" fillId="0" borderId="10" xfId="0" applyNumberFormat="1" applyFont="1" applyBorder="1" applyProtection="1"/>
    <xf numFmtId="44" fontId="14" fillId="0" borderId="10" xfId="1" applyFont="1" applyBorder="1" applyProtection="1"/>
    <xf numFmtId="44" fontId="15" fillId="0" borderId="10" xfId="1" applyFont="1" applyBorder="1" applyProtection="1"/>
    <xf numFmtId="1" fontId="0" fillId="3" borderId="10" xfId="0" applyNumberFormat="1" applyFill="1" applyBorder="1" applyProtection="1"/>
    <xf numFmtId="2" fontId="0" fillId="0" borderId="0" xfId="0" applyNumberFormat="1" applyProtection="1"/>
    <xf numFmtId="44" fontId="0" fillId="0" borderId="0" xfId="1" applyFont="1" applyProtection="1"/>
    <xf numFmtId="0" fontId="11" fillId="2" borderId="10" xfId="2" applyFont="1" applyFill="1" applyBorder="1" applyAlignment="1" applyProtection="1">
      <alignment vertical="center" wrapText="1"/>
    </xf>
    <xf numFmtId="0" fontId="0" fillId="0" borderId="10" xfId="0" applyBorder="1" applyAlignment="1" applyProtection="1">
      <alignment vertical="center" wrapText="1"/>
    </xf>
    <xf numFmtId="44" fontId="0" fillId="0" borderId="10" xfId="1" applyFont="1" applyBorder="1" applyAlignment="1" applyProtection="1">
      <alignment vertical="center" wrapText="1"/>
    </xf>
    <xf numFmtId="44" fontId="0" fillId="0" borderId="10" xfId="1" applyFont="1" applyBorder="1" applyAlignment="1" applyProtection="1">
      <alignment vertical="center"/>
    </xf>
    <xf numFmtId="0" fontId="0" fillId="0" borderId="0" xfId="0" applyAlignment="1" applyProtection="1">
      <alignment vertical="center"/>
    </xf>
    <xf numFmtId="44" fontId="16" fillId="0" borderId="10" xfId="1" applyFont="1" applyBorder="1" applyProtection="1"/>
    <xf numFmtId="0" fontId="8" fillId="5" borderId="12" xfId="2" applyFont="1" applyFill="1" applyBorder="1" applyAlignment="1" applyProtection="1">
      <alignment horizontal="left" vertical="center" wrapText="1"/>
      <protection locked="0"/>
    </xf>
    <xf numFmtId="0" fontId="21" fillId="0" borderId="0" xfId="0" applyFont="1" applyAlignment="1">
      <alignment wrapText="1"/>
    </xf>
    <xf numFmtId="0" fontId="21" fillId="0" borderId="0" xfId="0" applyFont="1" applyAlignment="1"/>
    <xf numFmtId="0" fontId="6" fillId="0" borderId="0" xfId="2" applyFont="1" applyFill="1" applyBorder="1" applyAlignment="1" applyProtection="1">
      <alignment horizontal="center" vertical="center" wrapText="1"/>
    </xf>
    <xf numFmtId="0" fontId="19" fillId="2" borderId="15" xfId="2" applyFont="1" applyFill="1" applyBorder="1" applyAlignment="1" applyProtection="1">
      <alignment horizontal="left" vertical="center" wrapText="1"/>
    </xf>
    <xf numFmtId="0" fontId="19" fillId="0" borderId="13" xfId="0" applyFont="1" applyBorder="1" applyAlignment="1">
      <alignment vertical="center" wrapText="1"/>
    </xf>
    <xf numFmtId="0" fontId="8" fillId="0" borderId="14" xfId="2" applyFont="1" applyFill="1" applyBorder="1" applyAlignment="1" applyProtection="1">
      <alignment horizontal="left" vertical="center" wrapText="1"/>
    </xf>
    <xf numFmtId="0" fontId="0" fillId="0" borderId="16" xfId="0" applyBorder="1" applyAlignment="1">
      <alignment horizontal="left" vertical="center" wrapText="1"/>
    </xf>
    <xf numFmtId="0" fontId="21" fillId="5" borderId="0" xfId="0" applyFont="1" applyFill="1" applyAlignment="1">
      <alignment wrapText="1"/>
    </xf>
    <xf numFmtId="0" fontId="21" fillId="5" borderId="0" xfId="0" applyFont="1" applyFill="1" applyAlignment="1"/>
    <xf numFmtId="0" fontId="21" fillId="0" borderId="0" xfId="0" applyFont="1" applyAlignment="1">
      <alignment horizontal="left" vertical="top" wrapText="1"/>
    </xf>
  </cellXfs>
  <cellStyles count="5">
    <cellStyle name="Euro" xfId="3" xr:uid="{5E397C85-E44B-4E12-B702-17482A2BC74F}"/>
    <cellStyle name="Prozent 2" xfId="4" xr:uid="{C0D72FBF-5A24-471F-A5F6-336BED2A1921}"/>
    <cellStyle name="Standard" xfId="0" builtinId="0"/>
    <cellStyle name="Standard 2" xfId="2" xr:uid="{A4EDF5DD-61C8-4D06-AFC9-0B19B2C719E5}"/>
    <cellStyle name="Währung" xfId="1" builtinId="4"/>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EFF6F-F8EC-428A-90CD-6018D028434F}">
  <sheetPr>
    <pageSetUpPr fitToPage="1"/>
  </sheetPr>
  <dimension ref="A1:H30"/>
  <sheetViews>
    <sheetView tabSelected="1" workbookViewId="0">
      <selection activeCell="B17" sqref="B17"/>
    </sheetView>
  </sheetViews>
  <sheetFormatPr baseColWidth="10" defaultRowHeight="15" x14ac:dyDescent="0.25"/>
  <cols>
    <col min="1" max="1" width="62.42578125" customWidth="1"/>
    <col min="2" max="2" width="36.140625" customWidth="1"/>
    <col min="3" max="3" width="6.85546875" customWidth="1"/>
    <col min="4" max="4" width="12.7109375" style="5" bestFit="1" customWidth="1"/>
    <col min="8" max="8" width="17.85546875" customWidth="1"/>
  </cols>
  <sheetData>
    <row r="1" spans="1:8" ht="9.6" customHeight="1" x14ac:dyDescent="0.25">
      <c r="A1" s="1"/>
      <c r="B1" s="2"/>
      <c r="C1" s="2"/>
      <c r="D1" s="3"/>
    </row>
    <row r="2" spans="1:8" ht="36.75" thickBot="1" x14ac:dyDescent="0.3">
      <c r="A2" s="39" t="s">
        <v>0</v>
      </c>
      <c r="B2" s="71"/>
      <c r="C2" s="71"/>
      <c r="D2" s="4"/>
    </row>
    <row r="3" spans="1:8" x14ac:dyDescent="0.25">
      <c r="A3" s="74" t="s">
        <v>51</v>
      </c>
      <c r="B3" s="75"/>
      <c r="D3" s="4"/>
      <c r="E3" s="45" t="s">
        <v>47</v>
      </c>
      <c r="F3" s="45"/>
      <c r="G3" s="45"/>
      <c r="H3" s="45"/>
    </row>
    <row r="4" spans="1:8" ht="15.75" customHeight="1" x14ac:dyDescent="0.25">
      <c r="A4" s="40"/>
      <c r="B4" s="68"/>
      <c r="D4" s="4"/>
      <c r="E4" s="78" t="s">
        <v>55</v>
      </c>
      <c r="F4" s="78"/>
      <c r="G4" s="78"/>
      <c r="H4" s="78"/>
    </row>
    <row r="5" spans="1:8" x14ac:dyDescent="0.25">
      <c r="A5" s="41" t="s">
        <v>1</v>
      </c>
      <c r="B5" s="44"/>
      <c r="D5" s="4"/>
      <c r="E5" s="78"/>
      <c r="F5" s="78"/>
      <c r="G5" s="78"/>
      <c r="H5" s="78"/>
    </row>
    <row r="6" spans="1:8" x14ac:dyDescent="0.25">
      <c r="A6" s="41" t="s">
        <v>2</v>
      </c>
      <c r="B6" s="44"/>
      <c r="E6" s="78"/>
      <c r="F6" s="78"/>
      <c r="G6" s="78"/>
      <c r="H6" s="78"/>
    </row>
    <row r="7" spans="1:8" ht="27.6" customHeight="1" thickBot="1" x14ac:dyDescent="0.3">
      <c r="A7" s="42" t="s">
        <v>27</v>
      </c>
      <c r="B7" s="26"/>
      <c r="D7" s="4"/>
      <c r="E7" s="78"/>
      <c r="F7" s="78"/>
      <c r="G7" s="78"/>
      <c r="H7" s="78"/>
    </row>
    <row r="8" spans="1:8" ht="29.45" customHeight="1" thickBot="1" x14ac:dyDescent="0.3">
      <c r="A8" s="72" t="s">
        <v>26</v>
      </c>
      <c r="B8" s="73"/>
      <c r="C8" s="6"/>
      <c r="D8" s="4"/>
      <c r="E8" s="76" t="s">
        <v>53</v>
      </c>
      <c r="F8" s="77"/>
      <c r="G8" s="77"/>
      <c r="H8" s="77"/>
    </row>
    <row r="9" spans="1:8" ht="25.5" x14ac:dyDescent="0.25">
      <c r="A9" s="7" t="s">
        <v>3</v>
      </c>
      <c r="B9" s="8" t="s">
        <v>13</v>
      </c>
      <c r="C9" s="9"/>
      <c r="D9" s="10"/>
      <c r="E9" s="69"/>
      <c r="F9" s="70"/>
      <c r="G9" s="70"/>
      <c r="H9" s="70"/>
    </row>
    <row r="10" spans="1:8" ht="29.25" customHeight="1" x14ac:dyDescent="0.25">
      <c r="A10" s="12" t="s">
        <v>56</v>
      </c>
      <c r="B10" s="13">
        <f>Referentinnen!D21</f>
        <v>0</v>
      </c>
      <c r="C10" s="11"/>
      <c r="D10" s="14"/>
      <c r="E10" s="78" t="s">
        <v>54</v>
      </c>
      <c r="F10" s="78"/>
      <c r="G10" s="78"/>
      <c r="H10" s="78"/>
    </row>
    <row r="11" spans="1:8" ht="44.25" customHeight="1" x14ac:dyDescent="0.25">
      <c r="A11" s="12" t="s">
        <v>19</v>
      </c>
      <c r="B11" s="13">
        <f>Hochqualifizierte!D21</f>
        <v>0</v>
      </c>
      <c r="C11" s="11"/>
      <c r="D11" s="14"/>
      <c r="E11" s="78"/>
      <c r="F11" s="78"/>
      <c r="G11" s="78"/>
      <c r="H11" s="78"/>
    </row>
    <row r="12" spans="1:8" ht="29.25" x14ac:dyDescent="0.25">
      <c r="A12" s="12" t="s">
        <v>18</v>
      </c>
      <c r="B12" s="13">
        <f>Kinderbetreuung!D21</f>
        <v>0</v>
      </c>
      <c r="C12" s="27"/>
      <c r="D12" s="14"/>
      <c r="E12" s="78"/>
      <c r="F12" s="78"/>
      <c r="G12" s="78"/>
      <c r="H12" s="78"/>
    </row>
    <row r="13" spans="1:8" ht="29.25" x14ac:dyDescent="0.25">
      <c r="A13" s="12" t="s">
        <v>4</v>
      </c>
      <c r="B13" s="13">
        <f>Sprachmittlung!D21</f>
        <v>0</v>
      </c>
      <c r="C13" s="11"/>
      <c r="D13" s="14"/>
      <c r="E13" s="78"/>
      <c r="F13" s="78"/>
      <c r="G13" s="78"/>
      <c r="H13" s="78"/>
    </row>
    <row r="14" spans="1:8" ht="29.25" x14ac:dyDescent="0.25">
      <c r="A14" s="12" t="s">
        <v>20</v>
      </c>
      <c r="B14" s="13">
        <f>Dolmetscherinnen!D22</f>
        <v>0</v>
      </c>
      <c r="C14" s="11"/>
      <c r="D14" s="14"/>
      <c r="E14" s="78"/>
      <c r="F14" s="78"/>
      <c r="G14" s="78"/>
      <c r="H14" s="78"/>
    </row>
    <row r="15" spans="1:8" ht="43.5" x14ac:dyDescent="0.25">
      <c r="A15" s="12" t="s">
        <v>28</v>
      </c>
      <c r="B15" s="13">
        <f>Ehrenamtlerinnen!E7</f>
        <v>0</v>
      </c>
      <c r="C15" s="11"/>
      <c r="D15" s="15"/>
    </row>
    <row r="16" spans="1:8" ht="43.5" x14ac:dyDescent="0.25">
      <c r="A16" s="16" t="s">
        <v>29</v>
      </c>
      <c r="B16" s="13">
        <f>Raumkosten!D20</f>
        <v>0</v>
      </c>
      <c r="C16" s="11"/>
      <c r="D16" s="14"/>
    </row>
    <row r="17" spans="1:4" ht="29.25" x14ac:dyDescent="0.25">
      <c r="A17" s="12" t="s">
        <v>21</v>
      </c>
      <c r="B17" s="43"/>
      <c r="C17" s="11"/>
      <c r="D17" s="14"/>
    </row>
    <row r="18" spans="1:4" ht="29.25" x14ac:dyDescent="0.25">
      <c r="A18" s="12" t="s">
        <v>22</v>
      </c>
      <c r="B18" s="43"/>
      <c r="C18" s="11"/>
      <c r="D18" s="14"/>
    </row>
    <row r="19" spans="1:4" ht="27.75" x14ac:dyDescent="0.25">
      <c r="A19" s="12" t="s">
        <v>23</v>
      </c>
      <c r="B19" s="43"/>
      <c r="C19" s="11"/>
      <c r="D19" s="14"/>
    </row>
    <row r="20" spans="1:4" ht="27" customHeight="1" x14ac:dyDescent="0.25">
      <c r="A20" s="12" t="s">
        <v>46</v>
      </c>
      <c r="B20" s="28">
        <f>Verpflegung!E20</f>
        <v>0</v>
      </c>
      <c r="C20" s="11"/>
      <c r="D20" s="14"/>
    </row>
    <row r="21" spans="1:4" ht="29.25" x14ac:dyDescent="0.25">
      <c r="A21" s="12" t="s">
        <v>5</v>
      </c>
      <c r="B21" s="43"/>
      <c r="C21" s="11"/>
      <c r="D21" s="14"/>
    </row>
    <row r="22" spans="1:4" x14ac:dyDescent="0.25">
      <c r="A22" s="12" t="str">
        <f>IF(B22&lt;=25,"Büromaterial (maximal 25 €)","Dieser Betrag darf 25,00 € nicht überschreiten")</f>
        <v>Büromaterial (maximal 25 €)</v>
      </c>
      <c r="B22" s="43"/>
      <c r="C22" s="11"/>
      <c r="D22" s="14"/>
    </row>
    <row r="23" spans="1:4" ht="23.25" thickBot="1" x14ac:dyDescent="0.6">
      <c r="A23" s="17" t="s">
        <v>6</v>
      </c>
      <c r="B23" s="18">
        <f>SUM(B10:B22)</f>
        <v>0</v>
      </c>
      <c r="C23" s="11"/>
      <c r="D23" s="19"/>
    </row>
    <row r="24" spans="1:4" ht="22.5" x14ac:dyDescent="0.55000000000000004">
      <c r="A24" s="21"/>
      <c r="B24" s="22"/>
      <c r="C24" s="11"/>
      <c r="D24" s="4"/>
    </row>
    <row r="25" spans="1:4" ht="6" customHeight="1" x14ac:dyDescent="0.25">
      <c r="A25" s="23"/>
      <c r="B25" s="23"/>
    </row>
    <row r="26" spans="1:4" x14ac:dyDescent="0.25">
      <c r="A26" s="36" t="s">
        <v>24</v>
      </c>
      <c r="B26" s="37">
        <f ca="1">TODAY()</f>
        <v>44043</v>
      </c>
    </row>
    <row r="29" spans="1:4" x14ac:dyDescent="0.25">
      <c r="A29" s="23"/>
      <c r="B29" s="38"/>
    </row>
    <row r="30" spans="1:4" x14ac:dyDescent="0.25">
      <c r="B30" t="s">
        <v>25</v>
      </c>
    </row>
  </sheetData>
  <sheetProtection algorithmName="SHA-512" hashValue="nWVdjQSYwZUofpYDZHNomyaRPzTZGmXP2TrVZwLgC/ouMh8B/UWZhbWqVhyP2X1qeJkrh6KZ6v39jQIH/RkwjQ==" saltValue="AvSPD+Axr3aprUeI4k4uTA==" spinCount="100000" sheet="1" selectLockedCells="1"/>
  <mergeCells count="7">
    <mergeCell ref="E10:H14"/>
    <mergeCell ref="E4:H7"/>
    <mergeCell ref="E9:H9"/>
    <mergeCell ref="B2:C2"/>
    <mergeCell ref="A8:B8"/>
    <mergeCell ref="A3:B3"/>
    <mergeCell ref="E8:H8"/>
  </mergeCells>
  <conditionalFormatting sqref="B18">
    <cfRule type="cellIs" dxfId="8" priority="3" operator="greaterThan">
      <formula>50</formula>
    </cfRule>
  </conditionalFormatting>
  <conditionalFormatting sqref="B22">
    <cfRule type="cellIs" dxfId="7" priority="1" operator="greaterThan">
      <formula>25</formula>
    </cfRule>
  </conditionalFormatting>
  <pageMargins left="0.7" right="0.7" top="0.78740157499999996" bottom="0.78740157499999996"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417F8-A8BB-427F-8599-65B95A6C2071}">
  <dimension ref="A1:F21"/>
  <sheetViews>
    <sheetView workbookViewId="0">
      <selection activeCell="A8" sqref="A8"/>
    </sheetView>
  </sheetViews>
  <sheetFormatPr baseColWidth="10" defaultColWidth="11.5703125" defaultRowHeight="15" x14ac:dyDescent="0.25"/>
  <cols>
    <col min="1" max="1" width="58.140625" style="46" customWidth="1"/>
    <col min="2" max="2" width="11.5703125" style="60"/>
    <col min="3" max="4" width="11.5703125" style="61"/>
    <col min="5" max="16384" width="11.5703125" style="46"/>
  </cols>
  <sheetData>
    <row r="1" spans="1:6" x14ac:dyDescent="0.25">
      <c r="A1" s="46" t="s">
        <v>42</v>
      </c>
    </row>
    <row r="2" spans="1:6" x14ac:dyDescent="0.25">
      <c r="A2" s="46" t="s">
        <v>52</v>
      </c>
    </row>
    <row r="5" spans="1:6" ht="30" x14ac:dyDescent="0.25">
      <c r="A5" s="12" t="s">
        <v>33</v>
      </c>
      <c r="B5" s="47" t="s">
        <v>7</v>
      </c>
      <c r="C5" s="49" t="s">
        <v>8</v>
      </c>
      <c r="D5" s="49" t="s">
        <v>9</v>
      </c>
    </row>
    <row r="6" spans="1:6" x14ac:dyDescent="0.25">
      <c r="A6" s="24" t="s">
        <v>15</v>
      </c>
      <c r="B6" s="50">
        <v>12</v>
      </c>
      <c r="C6" s="51">
        <v>35</v>
      </c>
      <c r="D6" s="51">
        <f>B6*C6</f>
        <v>420</v>
      </c>
      <c r="E6" s="52"/>
      <c r="F6" s="52" t="s">
        <v>14</v>
      </c>
    </row>
    <row r="7" spans="1:6" ht="6" customHeight="1" x14ac:dyDescent="0.25">
      <c r="A7" s="25"/>
      <c r="B7" s="53"/>
      <c r="C7" s="54"/>
      <c r="D7" s="54"/>
    </row>
    <row r="8" spans="1:6" x14ac:dyDescent="0.25">
      <c r="A8" s="29"/>
      <c r="B8" s="30"/>
      <c r="C8" s="31"/>
      <c r="D8" s="49">
        <f t="shared" ref="D8:D20" si="0">B8*C8</f>
        <v>0</v>
      </c>
    </row>
    <row r="9" spans="1:6" x14ac:dyDescent="0.25">
      <c r="A9" s="32"/>
      <c r="B9" s="30"/>
      <c r="C9" s="31"/>
      <c r="D9" s="49">
        <f t="shared" si="0"/>
        <v>0</v>
      </c>
    </row>
    <row r="10" spans="1:6" x14ac:dyDescent="0.25">
      <c r="A10" s="32"/>
      <c r="B10" s="30"/>
      <c r="C10" s="31"/>
      <c r="D10" s="49">
        <f t="shared" si="0"/>
        <v>0</v>
      </c>
    </row>
    <row r="11" spans="1:6" x14ac:dyDescent="0.25">
      <c r="A11" s="32"/>
      <c r="B11" s="30"/>
      <c r="C11" s="31"/>
      <c r="D11" s="49">
        <f t="shared" si="0"/>
        <v>0</v>
      </c>
    </row>
    <row r="12" spans="1:6" x14ac:dyDescent="0.25">
      <c r="A12" s="32"/>
      <c r="B12" s="30"/>
      <c r="C12" s="31"/>
      <c r="D12" s="49">
        <f t="shared" si="0"/>
        <v>0</v>
      </c>
    </row>
    <row r="13" spans="1:6" x14ac:dyDescent="0.25">
      <c r="A13" s="32"/>
      <c r="B13" s="30"/>
      <c r="C13" s="31"/>
      <c r="D13" s="49">
        <f t="shared" si="0"/>
        <v>0</v>
      </c>
    </row>
    <row r="14" spans="1:6" x14ac:dyDescent="0.25">
      <c r="A14" s="32"/>
      <c r="B14" s="30"/>
      <c r="C14" s="31"/>
      <c r="D14" s="49">
        <f t="shared" si="0"/>
        <v>0</v>
      </c>
    </row>
    <row r="15" spans="1:6" x14ac:dyDescent="0.25">
      <c r="A15" s="32"/>
      <c r="B15" s="30"/>
      <c r="C15" s="31"/>
      <c r="D15" s="49">
        <f t="shared" si="0"/>
        <v>0</v>
      </c>
    </row>
    <row r="16" spans="1:6" x14ac:dyDescent="0.25">
      <c r="A16" s="32"/>
      <c r="B16" s="30"/>
      <c r="C16" s="31"/>
      <c r="D16" s="49">
        <f t="shared" si="0"/>
        <v>0</v>
      </c>
    </row>
    <row r="17" spans="1:4" x14ac:dyDescent="0.25">
      <c r="A17" s="32"/>
      <c r="B17" s="30"/>
      <c r="C17" s="31"/>
      <c r="D17" s="49">
        <f t="shared" si="0"/>
        <v>0</v>
      </c>
    </row>
    <row r="18" spans="1:4" x14ac:dyDescent="0.25">
      <c r="A18" s="32"/>
      <c r="B18" s="30"/>
      <c r="C18" s="31"/>
      <c r="D18" s="49">
        <f t="shared" si="0"/>
        <v>0</v>
      </c>
    </row>
    <row r="19" spans="1:4" x14ac:dyDescent="0.25">
      <c r="A19" s="32"/>
      <c r="B19" s="30"/>
      <c r="C19" s="31"/>
      <c r="D19" s="49">
        <f t="shared" si="0"/>
        <v>0</v>
      </c>
    </row>
    <row r="20" spans="1:4" x14ac:dyDescent="0.25">
      <c r="A20" s="32"/>
      <c r="B20" s="30"/>
      <c r="C20" s="31"/>
      <c r="D20" s="49">
        <f t="shared" si="0"/>
        <v>0</v>
      </c>
    </row>
    <row r="21" spans="1:4" x14ac:dyDescent="0.25">
      <c r="A21" s="55"/>
      <c r="B21" s="56"/>
      <c r="C21" s="57"/>
      <c r="D21" s="58">
        <f>SUM(D8:D20)</f>
        <v>0</v>
      </c>
    </row>
  </sheetData>
  <sheetProtection algorithmName="SHA-512" hashValue="vidRCwxf1g7Ep/aLRwPRht2udBVZCSnwS57r/hfbSyxW8RMF/vig4yhwiW6uTy7z8TCHPjSGXGI3EUomKCwh2g==" saltValue="39DL9we3sc5PHaE4XXEBnA==" spinCount="100000" sheet="1" selectLockedCells="1"/>
  <conditionalFormatting sqref="C8:C20">
    <cfRule type="cellIs" dxfId="6" priority="1" operator="greaterThan">
      <formula>39.6</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A5B34-A43A-43F3-98D5-506EF8802F1A}">
  <dimension ref="A1:F21"/>
  <sheetViews>
    <sheetView workbookViewId="0">
      <selection activeCell="A8" sqref="A8:C20"/>
    </sheetView>
  </sheetViews>
  <sheetFormatPr baseColWidth="10" defaultColWidth="11.5703125" defaultRowHeight="15" x14ac:dyDescent="0.25"/>
  <cols>
    <col min="1" max="1" width="35.28515625" style="46" customWidth="1"/>
    <col min="2" max="2" width="11.5703125" style="60"/>
    <col min="3" max="4" width="11.5703125" style="61"/>
    <col min="5" max="16384" width="11.5703125" style="46"/>
  </cols>
  <sheetData>
    <row r="1" spans="1:6" x14ac:dyDescent="0.25">
      <c r="A1" s="46" t="s">
        <v>38</v>
      </c>
    </row>
    <row r="2" spans="1:6" x14ac:dyDescent="0.25">
      <c r="A2" s="46" t="s">
        <v>40</v>
      </c>
    </row>
    <row r="3" spans="1:6" x14ac:dyDescent="0.25">
      <c r="A3" s="46" t="s">
        <v>39</v>
      </c>
    </row>
    <row r="5" spans="1:6" ht="30" x14ac:dyDescent="0.25">
      <c r="A5" s="20" t="s">
        <v>33</v>
      </c>
      <c r="B5" s="47" t="s">
        <v>7</v>
      </c>
      <c r="C5" s="49" t="s">
        <v>8</v>
      </c>
      <c r="D5" s="49" t="s">
        <v>9</v>
      </c>
    </row>
    <row r="6" spans="1:6" ht="28.5" x14ac:dyDescent="0.25">
      <c r="A6" s="24" t="s">
        <v>41</v>
      </c>
      <c r="B6" s="50">
        <v>4</v>
      </c>
      <c r="C6" s="51">
        <v>50</v>
      </c>
      <c r="D6" s="51">
        <f>B6*C6</f>
        <v>200</v>
      </c>
      <c r="E6" s="52"/>
      <c r="F6" s="52" t="s">
        <v>14</v>
      </c>
    </row>
    <row r="7" spans="1:6" ht="6" customHeight="1" x14ac:dyDescent="0.25">
      <c r="A7" s="25"/>
      <c r="B7" s="53"/>
      <c r="C7" s="54"/>
      <c r="D7" s="54"/>
    </row>
    <row r="8" spans="1:6" x14ac:dyDescent="0.25">
      <c r="A8" s="29"/>
      <c r="B8" s="30"/>
      <c r="C8" s="31"/>
      <c r="D8" s="49">
        <f t="shared" ref="D8:D20" si="0">B8*C8</f>
        <v>0</v>
      </c>
    </row>
    <row r="9" spans="1:6" x14ac:dyDescent="0.25">
      <c r="A9" s="32"/>
      <c r="B9" s="30"/>
      <c r="C9" s="31"/>
      <c r="D9" s="49">
        <f t="shared" si="0"/>
        <v>0</v>
      </c>
    </row>
    <row r="10" spans="1:6" x14ac:dyDescent="0.25">
      <c r="A10" s="32"/>
      <c r="B10" s="30"/>
      <c r="C10" s="31"/>
      <c r="D10" s="49">
        <f t="shared" si="0"/>
        <v>0</v>
      </c>
    </row>
    <row r="11" spans="1:6" x14ac:dyDescent="0.25">
      <c r="A11" s="32"/>
      <c r="B11" s="30"/>
      <c r="C11" s="31"/>
      <c r="D11" s="49">
        <f t="shared" si="0"/>
        <v>0</v>
      </c>
    </row>
    <row r="12" spans="1:6" x14ac:dyDescent="0.25">
      <c r="A12" s="32"/>
      <c r="B12" s="30"/>
      <c r="C12" s="31"/>
      <c r="D12" s="49">
        <f t="shared" si="0"/>
        <v>0</v>
      </c>
    </row>
    <row r="13" spans="1:6" x14ac:dyDescent="0.25">
      <c r="A13" s="32"/>
      <c r="B13" s="30"/>
      <c r="C13" s="31"/>
      <c r="D13" s="49">
        <f t="shared" si="0"/>
        <v>0</v>
      </c>
    </row>
    <row r="14" spans="1:6" x14ac:dyDescent="0.25">
      <c r="A14" s="32"/>
      <c r="B14" s="30"/>
      <c r="C14" s="31"/>
      <c r="D14" s="49">
        <f t="shared" si="0"/>
        <v>0</v>
      </c>
    </row>
    <row r="15" spans="1:6" x14ac:dyDescent="0.25">
      <c r="A15" s="32"/>
      <c r="B15" s="30"/>
      <c r="C15" s="31"/>
      <c r="D15" s="49">
        <f t="shared" si="0"/>
        <v>0</v>
      </c>
    </row>
    <row r="16" spans="1:6" x14ac:dyDescent="0.25">
      <c r="A16" s="32"/>
      <c r="B16" s="30"/>
      <c r="C16" s="31"/>
      <c r="D16" s="49">
        <f t="shared" si="0"/>
        <v>0</v>
      </c>
    </row>
    <row r="17" spans="1:4" x14ac:dyDescent="0.25">
      <c r="A17" s="32"/>
      <c r="B17" s="30"/>
      <c r="C17" s="31"/>
      <c r="D17" s="49">
        <f t="shared" si="0"/>
        <v>0</v>
      </c>
    </row>
    <row r="18" spans="1:4" x14ac:dyDescent="0.25">
      <c r="A18" s="32"/>
      <c r="B18" s="30"/>
      <c r="C18" s="31"/>
      <c r="D18" s="49">
        <f t="shared" si="0"/>
        <v>0</v>
      </c>
    </row>
    <row r="19" spans="1:4" x14ac:dyDescent="0.25">
      <c r="A19" s="32"/>
      <c r="B19" s="30"/>
      <c r="C19" s="31"/>
      <c r="D19" s="49">
        <f t="shared" si="0"/>
        <v>0</v>
      </c>
    </row>
    <row r="20" spans="1:4" x14ac:dyDescent="0.25">
      <c r="A20" s="32"/>
      <c r="B20" s="30"/>
      <c r="C20" s="31"/>
      <c r="D20" s="49">
        <f t="shared" si="0"/>
        <v>0</v>
      </c>
    </row>
    <row r="21" spans="1:4" x14ac:dyDescent="0.25">
      <c r="A21" s="55"/>
      <c r="B21" s="56"/>
      <c r="C21" s="57"/>
      <c r="D21" s="58">
        <f>SUM(D8:D20)</f>
        <v>0</v>
      </c>
    </row>
  </sheetData>
  <sheetProtection algorithmName="SHA-512" hashValue="/ooXlqL0+UA9isDR2K7RhjQ0/hn+IxefjNXAW+hdAHS905w1Bmjq/0Z2bFVKgdWxPCx+RZKN/IgSSHSdF0VvlA==" saltValue="07++6rTD1h4I6CSCcqdXyQ==" spinCount="100000" sheet="1" selectLockedCells="1"/>
  <conditionalFormatting sqref="C8:C20">
    <cfRule type="cellIs" dxfId="5" priority="1" operator="greaterThan">
      <formula>50</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3B16E-9999-4B99-8BA5-FB71EACE78C3}">
  <dimension ref="A1:F21"/>
  <sheetViews>
    <sheetView workbookViewId="0">
      <selection activeCell="A8" sqref="A8:C20"/>
    </sheetView>
  </sheetViews>
  <sheetFormatPr baseColWidth="10" defaultColWidth="11.5703125" defaultRowHeight="15" x14ac:dyDescent="0.25"/>
  <cols>
    <col min="1" max="1" width="54.7109375" style="46" customWidth="1"/>
    <col min="2" max="2" width="11.5703125" style="60"/>
    <col min="3" max="4" width="11.5703125" style="61"/>
    <col min="5" max="16384" width="11.5703125" style="46"/>
  </cols>
  <sheetData>
    <row r="1" spans="1:6" x14ac:dyDescent="0.25">
      <c r="A1" s="46" t="str">
        <f>Finanzierungsplan!A12</f>
        <v>Honorar Kinderbetreuung 
(max. 12,- € je Stunde)</v>
      </c>
    </row>
    <row r="5" spans="1:6" ht="30" x14ac:dyDescent="0.25">
      <c r="A5" s="20" t="s">
        <v>33</v>
      </c>
      <c r="B5" s="47" t="s">
        <v>7</v>
      </c>
      <c r="C5" s="49" t="s">
        <v>8</v>
      </c>
      <c r="D5" s="49" t="s">
        <v>9</v>
      </c>
    </row>
    <row r="6" spans="1:6" x14ac:dyDescent="0.25">
      <c r="A6" s="24" t="s">
        <v>15</v>
      </c>
      <c r="B6" s="50">
        <v>16</v>
      </c>
      <c r="C6" s="51">
        <v>12</v>
      </c>
      <c r="D6" s="51">
        <f>B6*C6</f>
        <v>192</v>
      </c>
      <c r="E6" s="52"/>
      <c r="F6" s="52" t="s">
        <v>14</v>
      </c>
    </row>
    <row r="7" spans="1:6" ht="6" customHeight="1" x14ac:dyDescent="0.25">
      <c r="A7" s="25"/>
      <c r="B7" s="53"/>
      <c r="C7" s="54"/>
      <c r="D7" s="54"/>
    </row>
    <row r="8" spans="1:6" x14ac:dyDescent="0.25">
      <c r="A8" s="29"/>
      <c r="B8" s="30"/>
      <c r="C8" s="31"/>
      <c r="D8" s="49">
        <f t="shared" ref="D8:D20" si="0">B8*C8</f>
        <v>0</v>
      </c>
    </row>
    <row r="9" spans="1:6" x14ac:dyDescent="0.25">
      <c r="A9" s="32"/>
      <c r="B9" s="30"/>
      <c r="C9" s="31"/>
      <c r="D9" s="49">
        <f t="shared" si="0"/>
        <v>0</v>
      </c>
    </row>
    <row r="10" spans="1:6" x14ac:dyDescent="0.25">
      <c r="A10" s="32"/>
      <c r="B10" s="30"/>
      <c r="C10" s="31"/>
      <c r="D10" s="49">
        <f t="shared" si="0"/>
        <v>0</v>
      </c>
    </row>
    <row r="11" spans="1:6" x14ac:dyDescent="0.25">
      <c r="A11" s="32"/>
      <c r="B11" s="30"/>
      <c r="C11" s="31"/>
      <c r="D11" s="49">
        <f t="shared" si="0"/>
        <v>0</v>
      </c>
    </row>
    <row r="12" spans="1:6" x14ac:dyDescent="0.25">
      <c r="A12" s="32"/>
      <c r="B12" s="30"/>
      <c r="C12" s="31"/>
      <c r="D12" s="49">
        <f t="shared" si="0"/>
        <v>0</v>
      </c>
    </row>
    <row r="13" spans="1:6" x14ac:dyDescent="0.25">
      <c r="A13" s="32"/>
      <c r="B13" s="30"/>
      <c r="C13" s="31"/>
      <c r="D13" s="49">
        <f t="shared" si="0"/>
        <v>0</v>
      </c>
    </row>
    <row r="14" spans="1:6" x14ac:dyDescent="0.25">
      <c r="A14" s="32"/>
      <c r="B14" s="30"/>
      <c r="C14" s="31"/>
      <c r="D14" s="49">
        <f t="shared" si="0"/>
        <v>0</v>
      </c>
    </row>
    <row r="15" spans="1:6" x14ac:dyDescent="0.25">
      <c r="A15" s="32"/>
      <c r="B15" s="30"/>
      <c r="C15" s="31"/>
      <c r="D15" s="49">
        <f t="shared" si="0"/>
        <v>0</v>
      </c>
    </row>
    <row r="16" spans="1:6" x14ac:dyDescent="0.25">
      <c r="A16" s="32"/>
      <c r="B16" s="30"/>
      <c r="C16" s="31"/>
      <c r="D16" s="49">
        <f t="shared" si="0"/>
        <v>0</v>
      </c>
    </row>
    <row r="17" spans="1:4" x14ac:dyDescent="0.25">
      <c r="A17" s="32"/>
      <c r="B17" s="30"/>
      <c r="C17" s="31"/>
      <c r="D17" s="49">
        <f t="shared" si="0"/>
        <v>0</v>
      </c>
    </row>
    <row r="18" spans="1:4" x14ac:dyDescent="0.25">
      <c r="A18" s="32"/>
      <c r="B18" s="30"/>
      <c r="C18" s="31"/>
      <c r="D18" s="49">
        <f t="shared" si="0"/>
        <v>0</v>
      </c>
    </row>
    <row r="19" spans="1:4" x14ac:dyDescent="0.25">
      <c r="A19" s="32"/>
      <c r="B19" s="30"/>
      <c r="C19" s="31"/>
      <c r="D19" s="49">
        <f t="shared" si="0"/>
        <v>0</v>
      </c>
    </row>
    <row r="20" spans="1:4" x14ac:dyDescent="0.25">
      <c r="A20" s="32"/>
      <c r="B20" s="30"/>
      <c r="C20" s="31"/>
      <c r="D20" s="49">
        <f t="shared" si="0"/>
        <v>0</v>
      </c>
    </row>
    <row r="21" spans="1:4" x14ac:dyDescent="0.25">
      <c r="A21" s="55"/>
      <c r="B21" s="56"/>
      <c r="C21" s="57"/>
      <c r="D21" s="67">
        <f>SUM(D8:D20)</f>
        <v>0</v>
      </c>
    </row>
  </sheetData>
  <sheetProtection algorithmName="SHA-512" hashValue="y+jjCZmdlboQq6lpE44XkiS9X1RXPWLjdEaIh93MOqIkOmjMz6VoH5o30PTrCU9q/LCPPlQZ2JxjjuYkT46c9Q==" saltValue="OZSkQdGWM3917SzHKfLO8Q==" spinCount="100000" sheet="1" selectLockedCells="1"/>
  <conditionalFormatting sqref="C8:C20">
    <cfRule type="cellIs" dxfId="4" priority="1" operator="greaterThan">
      <formula>12</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9A636-015D-4CF1-981C-ED87C87112CE}">
  <dimension ref="A1:F21"/>
  <sheetViews>
    <sheetView workbookViewId="0">
      <selection activeCell="A8" sqref="A8:C20"/>
    </sheetView>
  </sheetViews>
  <sheetFormatPr baseColWidth="10" defaultColWidth="11.5703125" defaultRowHeight="15" x14ac:dyDescent="0.25"/>
  <cols>
    <col min="1" max="1" width="67.28515625" style="46" customWidth="1"/>
    <col min="2" max="2" width="11.5703125" style="60"/>
    <col min="3" max="4" width="11.5703125" style="61"/>
    <col min="5" max="16384" width="11.5703125" style="46"/>
  </cols>
  <sheetData>
    <row r="1" spans="1:6" x14ac:dyDescent="0.25">
      <c r="A1" s="46" t="s">
        <v>36</v>
      </c>
    </row>
    <row r="2" spans="1:6" x14ac:dyDescent="0.25">
      <c r="A2" s="46" t="s">
        <v>37</v>
      </c>
    </row>
    <row r="5" spans="1:6" ht="30" x14ac:dyDescent="0.25">
      <c r="A5" s="20" t="s">
        <v>33</v>
      </c>
      <c r="B5" s="47" t="s">
        <v>7</v>
      </c>
      <c r="C5" s="49" t="s">
        <v>8</v>
      </c>
      <c r="D5" s="49" t="s">
        <v>9</v>
      </c>
    </row>
    <row r="6" spans="1:6" x14ac:dyDescent="0.25">
      <c r="A6" s="24" t="s">
        <v>15</v>
      </c>
      <c r="B6" s="50">
        <v>16</v>
      </c>
      <c r="C6" s="51">
        <v>15</v>
      </c>
      <c r="D6" s="51">
        <f>B6*C6</f>
        <v>240</v>
      </c>
      <c r="E6" s="52"/>
      <c r="F6" s="52" t="s">
        <v>14</v>
      </c>
    </row>
    <row r="7" spans="1:6" ht="6" customHeight="1" x14ac:dyDescent="0.25">
      <c r="A7" s="25"/>
      <c r="B7" s="53"/>
      <c r="C7" s="54"/>
      <c r="D7" s="54"/>
    </row>
    <row r="8" spans="1:6" x14ac:dyDescent="0.25">
      <c r="A8" s="29"/>
      <c r="B8" s="30"/>
      <c r="C8" s="31"/>
      <c r="D8" s="49">
        <f t="shared" ref="D8:D20" si="0">B8*C8</f>
        <v>0</v>
      </c>
    </row>
    <row r="9" spans="1:6" x14ac:dyDescent="0.25">
      <c r="A9" s="32"/>
      <c r="B9" s="30"/>
      <c r="C9" s="31"/>
      <c r="D9" s="49">
        <f t="shared" si="0"/>
        <v>0</v>
      </c>
    </row>
    <row r="10" spans="1:6" x14ac:dyDescent="0.25">
      <c r="A10" s="32"/>
      <c r="B10" s="30"/>
      <c r="C10" s="31"/>
      <c r="D10" s="49">
        <f t="shared" si="0"/>
        <v>0</v>
      </c>
    </row>
    <row r="11" spans="1:6" x14ac:dyDescent="0.25">
      <c r="A11" s="32"/>
      <c r="B11" s="30"/>
      <c r="C11" s="31"/>
      <c r="D11" s="49">
        <f t="shared" si="0"/>
        <v>0</v>
      </c>
    </row>
    <row r="12" spans="1:6" x14ac:dyDescent="0.25">
      <c r="A12" s="32"/>
      <c r="B12" s="30"/>
      <c r="C12" s="31"/>
      <c r="D12" s="49">
        <f t="shared" si="0"/>
        <v>0</v>
      </c>
    </row>
    <row r="13" spans="1:6" x14ac:dyDescent="0.25">
      <c r="A13" s="32"/>
      <c r="B13" s="30"/>
      <c r="C13" s="31"/>
      <c r="D13" s="49">
        <f t="shared" si="0"/>
        <v>0</v>
      </c>
    </row>
    <row r="14" spans="1:6" x14ac:dyDescent="0.25">
      <c r="A14" s="32"/>
      <c r="B14" s="30"/>
      <c r="C14" s="31"/>
      <c r="D14" s="49">
        <f t="shared" si="0"/>
        <v>0</v>
      </c>
    </row>
    <row r="15" spans="1:6" x14ac:dyDescent="0.25">
      <c r="A15" s="32"/>
      <c r="B15" s="30"/>
      <c r="C15" s="31"/>
      <c r="D15" s="49">
        <f t="shared" si="0"/>
        <v>0</v>
      </c>
    </row>
    <row r="16" spans="1:6" x14ac:dyDescent="0.25">
      <c r="A16" s="32"/>
      <c r="B16" s="30"/>
      <c r="C16" s="31"/>
      <c r="D16" s="49">
        <f t="shared" si="0"/>
        <v>0</v>
      </c>
    </row>
    <row r="17" spans="1:4" x14ac:dyDescent="0.25">
      <c r="A17" s="32"/>
      <c r="B17" s="30"/>
      <c r="C17" s="31"/>
      <c r="D17" s="49">
        <f t="shared" si="0"/>
        <v>0</v>
      </c>
    </row>
    <row r="18" spans="1:4" x14ac:dyDescent="0.25">
      <c r="A18" s="32"/>
      <c r="B18" s="30"/>
      <c r="C18" s="31"/>
      <c r="D18" s="49">
        <f t="shared" si="0"/>
        <v>0</v>
      </c>
    </row>
    <row r="19" spans="1:4" x14ac:dyDescent="0.25">
      <c r="A19" s="32"/>
      <c r="B19" s="30"/>
      <c r="C19" s="31"/>
      <c r="D19" s="49">
        <f t="shared" si="0"/>
        <v>0</v>
      </c>
    </row>
    <row r="20" spans="1:4" x14ac:dyDescent="0.25">
      <c r="A20" s="32"/>
      <c r="B20" s="30"/>
      <c r="C20" s="31"/>
      <c r="D20" s="49">
        <f t="shared" si="0"/>
        <v>0</v>
      </c>
    </row>
    <row r="21" spans="1:4" x14ac:dyDescent="0.25">
      <c r="A21" s="55"/>
      <c r="B21" s="56"/>
      <c r="C21" s="57"/>
      <c r="D21" s="67">
        <f>SUM(D8:D20)</f>
        <v>0</v>
      </c>
    </row>
  </sheetData>
  <sheetProtection algorithmName="SHA-512" hashValue="vhJBfMRB5QhZos5S8OyD8R9L7zRCBDUaeZTP4Jlm07gO5f1ynTAgviKPlvAZh7ELYeMC5YCaFa+B/ykGAbKPJQ==" saltValue="v5jjKABguatIwM9TLiazAw==" spinCount="100000" sheet="1" selectLockedCells="1"/>
  <conditionalFormatting sqref="C8:C20">
    <cfRule type="cellIs" dxfId="3" priority="1" operator="greaterThan">
      <formula>15</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FC76B-28EC-4676-B79B-9000BD26466C}">
  <dimension ref="A1:F22"/>
  <sheetViews>
    <sheetView workbookViewId="0">
      <selection activeCell="A8" sqref="A8:C21"/>
    </sheetView>
  </sheetViews>
  <sheetFormatPr baseColWidth="10" defaultColWidth="11.5703125" defaultRowHeight="15" x14ac:dyDescent="0.25"/>
  <cols>
    <col min="1" max="1" width="47.7109375" style="46" customWidth="1"/>
    <col min="2" max="2" width="11.5703125" style="60"/>
    <col min="3" max="4" width="11.5703125" style="61"/>
    <col min="5" max="5" width="8.28515625" style="46" customWidth="1"/>
    <col min="6" max="16384" width="11.5703125" style="46"/>
  </cols>
  <sheetData>
    <row r="1" spans="1:6" x14ac:dyDescent="0.25">
      <c r="A1" s="46" t="s">
        <v>32</v>
      </c>
    </row>
    <row r="2" spans="1:6" x14ac:dyDescent="0.25">
      <c r="A2" s="46" t="s">
        <v>49</v>
      </c>
    </row>
    <row r="3" spans="1:6" x14ac:dyDescent="0.25">
      <c r="A3" s="46" t="s">
        <v>48</v>
      </c>
    </row>
    <row r="5" spans="1:6" ht="30" x14ac:dyDescent="0.25">
      <c r="A5" s="20" t="s">
        <v>33</v>
      </c>
      <c r="B5" s="47" t="s">
        <v>7</v>
      </c>
      <c r="C5" s="49" t="s">
        <v>8</v>
      </c>
      <c r="D5" s="49" t="s">
        <v>9</v>
      </c>
    </row>
    <row r="6" spans="1:6" ht="28.5" x14ac:dyDescent="0.25">
      <c r="A6" s="24" t="s">
        <v>15</v>
      </c>
      <c r="B6" s="50">
        <v>16</v>
      </c>
      <c r="C6" s="51">
        <v>25</v>
      </c>
      <c r="D6" s="51">
        <f>B6*C6</f>
        <v>400</v>
      </c>
      <c r="E6" s="52"/>
      <c r="F6" s="52" t="s">
        <v>14</v>
      </c>
    </row>
    <row r="7" spans="1:6" ht="6" customHeight="1" x14ac:dyDescent="0.25">
      <c r="A7" s="25"/>
      <c r="B7" s="53"/>
      <c r="C7" s="54"/>
      <c r="D7" s="54"/>
    </row>
    <row r="8" spans="1:6" x14ac:dyDescent="0.25">
      <c r="A8" s="29"/>
      <c r="B8" s="30"/>
      <c r="C8" s="31"/>
      <c r="D8" s="49">
        <f t="shared" ref="D8:D21" si="0">B8*C8</f>
        <v>0</v>
      </c>
    </row>
    <row r="9" spans="1:6" x14ac:dyDescent="0.25">
      <c r="A9" s="32"/>
      <c r="B9" s="30"/>
      <c r="C9" s="31"/>
      <c r="D9" s="49">
        <f t="shared" si="0"/>
        <v>0</v>
      </c>
    </row>
    <row r="10" spans="1:6" x14ac:dyDescent="0.25">
      <c r="A10" s="32"/>
      <c r="B10" s="30"/>
      <c r="C10" s="31"/>
      <c r="D10" s="49">
        <f t="shared" si="0"/>
        <v>0</v>
      </c>
    </row>
    <row r="11" spans="1:6" x14ac:dyDescent="0.25">
      <c r="A11" s="32"/>
      <c r="B11" s="30"/>
      <c r="C11" s="31"/>
      <c r="D11" s="49">
        <f t="shared" si="0"/>
        <v>0</v>
      </c>
    </row>
    <row r="12" spans="1:6" x14ac:dyDescent="0.25">
      <c r="A12" s="32"/>
      <c r="B12" s="30"/>
      <c r="C12" s="31"/>
      <c r="D12" s="49">
        <f t="shared" si="0"/>
        <v>0</v>
      </c>
    </row>
    <row r="13" spans="1:6" x14ac:dyDescent="0.25">
      <c r="A13" s="32"/>
      <c r="B13" s="30"/>
      <c r="C13" s="31"/>
      <c r="D13" s="49">
        <f t="shared" si="0"/>
        <v>0</v>
      </c>
    </row>
    <row r="14" spans="1:6" x14ac:dyDescent="0.25">
      <c r="A14" s="32"/>
      <c r="B14" s="30"/>
      <c r="C14" s="31"/>
      <c r="D14" s="49">
        <f t="shared" si="0"/>
        <v>0</v>
      </c>
    </row>
    <row r="15" spans="1:6" x14ac:dyDescent="0.25">
      <c r="A15" s="32"/>
      <c r="B15" s="30"/>
      <c r="C15" s="31"/>
      <c r="D15" s="49">
        <f t="shared" si="0"/>
        <v>0</v>
      </c>
    </row>
    <row r="16" spans="1:6" x14ac:dyDescent="0.25">
      <c r="A16" s="32"/>
      <c r="B16" s="30"/>
      <c r="C16" s="31"/>
      <c r="D16" s="49">
        <f t="shared" si="0"/>
        <v>0</v>
      </c>
    </row>
    <row r="17" spans="1:4" x14ac:dyDescent="0.25">
      <c r="A17" s="32"/>
      <c r="B17" s="30"/>
      <c r="C17" s="31"/>
      <c r="D17" s="49">
        <f t="shared" si="0"/>
        <v>0</v>
      </c>
    </row>
    <row r="18" spans="1:4" x14ac:dyDescent="0.25">
      <c r="A18" s="32"/>
      <c r="B18" s="30"/>
      <c r="C18" s="31"/>
      <c r="D18" s="49">
        <f t="shared" si="0"/>
        <v>0</v>
      </c>
    </row>
    <row r="19" spans="1:4" x14ac:dyDescent="0.25">
      <c r="A19" s="32"/>
      <c r="B19" s="30"/>
      <c r="C19" s="31"/>
      <c r="D19" s="49">
        <f t="shared" si="0"/>
        <v>0</v>
      </c>
    </row>
    <row r="20" spans="1:4" x14ac:dyDescent="0.25">
      <c r="A20" s="32"/>
      <c r="B20" s="30"/>
      <c r="C20" s="31"/>
      <c r="D20" s="49">
        <f t="shared" si="0"/>
        <v>0</v>
      </c>
    </row>
    <row r="21" spans="1:4" x14ac:dyDescent="0.25">
      <c r="A21" s="32"/>
      <c r="B21" s="30"/>
      <c r="C21" s="31"/>
      <c r="D21" s="49">
        <f t="shared" si="0"/>
        <v>0</v>
      </c>
    </row>
    <row r="22" spans="1:4" x14ac:dyDescent="0.25">
      <c r="A22" s="55"/>
      <c r="B22" s="56"/>
      <c r="C22" s="57"/>
      <c r="D22" s="67">
        <f>SUM(D8:D21)</f>
        <v>0</v>
      </c>
    </row>
  </sheetData>
  <sheetProtection algorithmName="SHA-512" hashValue="gK9bOMinW7ooIVEMISmqpA3mVrUEWFBwnp2vJeNTGfRl9TlwYJm2iCsH7v+wpPSGdwA6pwrRiK93KO+RumspaA==" saltValue="V/ur9BBxU1s+0FIg0e8xYw==" spinCount="100000" sheet="1" selectLockedCells="1"/>
  <conditionalFormatting sqref="C8:C21">
    <cfRule type="cellIs" dxfId="2" priority="1" operator="greaterThan">
      <formula>25</formula>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6EC9C-32FB-456E-9AD2-1488410D3874}">
  <dimension ref="A1:G7"/>
  <sheetViews>
    <sheetView workbookViewId="0">
      <selection activeCell="A4" sqref="A4:D6"/>
    </sheetView>
  </sheetViews>
  <sheetFormatPr baseColWidth="10" defaultColWidth="11.5703125" defaultRowHeight="15" x14ac:dyDescent="0.25"/>
  <cols>
    <col min="1" max="1" width="35.28515625" style="46" customWidth="1"/>
    <col min="2" max="3" width="20.42578125" style="60" customWidth="1"/>
    <col min="4" max="5" width="11.5703125" style="61"/>
    <col min="6" max="16384" width="11.5703125" style="46"/>
  </cols>
  <sheetData>
    <row r="1" spans="1:7" ht="60" x14ac:dyDescent="0.25">
      <c r="A1" s="20" t="s">
        <v>10</v>
      </c>
      <c r="B1" s="47" t="s">
        <v>17</v>
      </c>
      <c r="C1" s="47" t="s">
        <v>30</v>
      </c>
      <c r="D1" s="48" t="s">
        <v>11</v>
      </c>
      <c r="E1" s="49" t="s">
        <v>9</v>
      </c>
    </row>
    <row r="2" spans="1:7" x14ac:dyDescent="0.25">
      <c r="A2" s="24" t="s">
        <v>16</v>
      </c>
      <c r="B2" s="59">
        <v>2</v>
      </c>
      <c r="C2" s="59">
        <v>1</v>
      </c>
      <c r="D2" s="51">
        <v>15</v>
      </c>
      <c r="E2" s="51">
        <f>B2*D2*C2</f>
        <v>30</v>
      </c>
      <c r="F2" s="52"/>
      <c r="G2" s="52" t="s">
        <v>14</v>
      </c>
    </row>
    <row r="3" spans="1:7" ht="6" customHeight="1" x14ac:dyDescent="0.25">
      <c r="A3" s="25"/>
      <c r="B3" s="53"/>
      <c r="C3" s="53"/>
      <c r="D3" s="54"/>
      <c r="E3" s="54">
        <f>B3*D3</f>
        <v>0</v>
      </c>
    </row>
    <row r="4" spans="1:7" ht="16.149999999999999" customHeight="1" x14ac:dyDescent="0.25">
      <c r="A4" s="29"/>
      <c r="B4" s="30"/>
      <c r="C4" s="30"/>
      <c r="D4" s="31"/>
      <c r="E4" s="49">
        <f>B4*D4*C4</f>
        <v>0</v>
      </c>
    </row>
    <row r="5" spans="1:7" ht="16.149999999999999" customHeight="1" x14ac:dyDescent="0.25">
      <c r="A5" s="29"/>
      <c r="B5" s="30"/>
      <c r="C5" s="30"/>
      <c r="D5" s="31"/>
      <c r="E5" s="49">
        <f t="shared" ref="E5:E6" si="0">B5*D5*C5</f>
        <v>0</v>
      </c>
    </row>
    <row r="6" spans="1:7" ht="16.149999999999999" customHeight="1" x14ac:dyDescent="0.25">
      <c r="A6" s="29"/>
      <c r="B6" s="30"/>
      <c r="C6" s="30"/>
      <c r="D6" s="31"/>
      <c r="E6" s="49">
        <f t="shared" si="0"/>
        <v>0</v>
      </c>
    </row>
    <row r="7" spans="1:7" x14ac:dyDescent="0.25">
      <c r="A7" s="55"/>
      <c r="B7" s="56"/>
      <c r="C7" s="56"/>
      <c r="D7" s="57"/>
      <c r="E7" s="58">
        <f>SUM(E4:E6)</f>
        <v>0</v>
      </c>
    </row>
  </sheetData>
  <sheetProtection algorithmName="SHA-512" hashValue="HAZTaOHlfS6fmWPbA/zCKIm74W5u2OchQSoMWv2xGrPPqj2X/IWHAYpEms1Zso015dj8xh0I90unIQJM734pBA==" saltValue="4l5cOv5EFUfFjVgvWtYIbA==" spinCount="100000" sheet="1" objects="1" scenarios="1" selectLockedCells="1"/>
  <conditionalFormatting sqref="D4:D6">
    <cfRule type="cellIs" dxfId="1" priority="1" operator="greaterThan">
      <formula>60</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D14DD-D05A-4D89-A907-0839DA4C06BC}">
  <dimension ref="A1:G20"/>
  <sheetViews>
    <sheetView workbookViewId="0">
      <selection activeCell="A4" sqref="A4"/>
    </sheetView>
  </sheetViews>
  <sheetFormatPr baseColWidth="10" defaultColWidth="11.5703125" defaultRowHeight="15" x14ac:dyDescent="0.25"/>
  <cols>
    <col min="1" max="1" width="35.28515625" style="46" customWidth="1"/>
    <col min="2" max="3" width="20.42578125" style="60" customWidth="1"/>
    <col min="4" max="5" width="11.5703125" style="61"/>
    <col min="6" max="16384" width="11.5703125" style="46"/>
  </cols>
  <sheetData>
    <row r="1" spans="1:7" s="66" customFormat="1" ht="41.45" customHeight="1" x14ac:dyDescent="0.25">
      <c r="A1" s="62" t="s">
        <v>43</v>
      </c>
      <c r="B1" s="63" t="s">
        <v>44</v>
      </c>
      <c r="C1" s="63" t="s">
        <v>45</v>
      </c>
      <c r="D1" s="64" t="s">
        <v>50</v>
      </c>
      <c r="E1" s="65" t="s">
        <v>9</v>
      </c>
    </row>
    <row r="2" spans="1:7" ht="28.5" x14ac:dyDescent="0.25">
      <c r="A2" s="24" t="s">
        <v>15</v>
      </c>
      <c r="B2" s="59">
        <v>15</v>
      </c>
      <c r="C2" s="59">
        <v>16</v>
      </c>
      <c r="D2" s="51">
        <v>1</v>
      </c>
      <c r="E2" s="51">
        <f>B2*D2*C2</f>
        <v>240</v>
      </c>
      <c r="F2" s="52"/>
      <c r="G2" s="52" t="s">
        <v>14</v>
      </c>
    </row>
    <row r="3" spans="1:7" ht="6" customHeight="1" x14ac:dyDescent="0.25">
      <c r="A3" s="25"/>
      <c r="B3" s="53"/>
      <c r="C3" s="53"/>
      <c r="D3" s="54"/>
      <c r="E3" s="54">
        <f>B3*D3</f>
        <v>0</v>
      </c>
    </row>
    <row r="4" spans="1:7" ht="16.149999999999999" customHeight="1" x14ac:dyDescent="0.25">
      <c r="A4" s="29"/>
      <c r="B4" s="30"/>
      <c r="C4" s="30"/>
      <c r="D4" s="31"/>
      <c r="E4" s="49">
        <f>B4*D4*C4</f>
        <v>0</v>
      </c>
    </row>
    <row r="5" spans="1:7" ht="16.149999999999999" customHeight="1" x14ac:dyDescent="0.25">
      <c r="A5" s="29"/>
      <c r="B5" s="30"/>
      <c r="C5" s="30"/>
      <c r="D5" s="31"/>
      <c r="E5" s="49">
        <f t="shared" ref="E5:E16" si="0">B5*D5*C5</f>
        <v>0</v>
      </c>
    </row>
    <row r="6" spans="1:7" ht="16.149999999999999" customHeight="1" x14ac:dyDescent="0.25">
      <c r="A6" s="29"/>
      <c r="B6" s="30"/>
      <c r="C6" s="30"/>
      <c r="D6" s="31"/>
      <c r="E6" s="49">
        <f t="shared" si="0"/>
        <v>0</v>
      </c>
    </row>
    <row r="7" spans="1:7" ht="16.149999999999999" customHeight="1" x14ac:dyDescent="0.25">
      <c r="A7" s="29"/>
      <c r="B7" s="30"/>
      <c r="C7" s="30"/>
      <c r="D7" s="31"/>
      <c r="E7" s="49">
        <f t="shared" si="0"/>
        <v>0</v>
      </c>
    </row>
    <row r="8" spans="1:7" ht="16.149999999999999" customHeight="1" x14ac:dyDescent="0.25">
      <c r="A8" s="29"/>
      <c r="B8" s="30"/>
      <c r="C8" s="30"/>
      <c r="D8" s="31"/>
      <c r="E8" s="49">
        <f t="shared" si="0"/>
        <v>0</v>
      </c>
    </row>
    <row r="9" spans="1:7" ht="16.149999999999999" customHeight="1" x14ac:dyDescent="0.25">
      <c r="A9" s="29"/>
      <c r="B9" s="30"/>
      <c r="C9" s="30"/>
      <c r="D9" s="31"/>
      <c r="E9" s="49">
        <f t="shared" si="0"/>
        <v>0</v>
      </c>
    </row>
    <row r="10" spans="1:7" ht="16.149999999999999" customHeight="1" x14ac:dyDescent="0.25">
      <c r="A10" s="29"/>
      <c r="B10" s="30"/>
      <c r="C10" s="30"/>
      <c r="D10" s="31"/>
      <c r="E10" s="49">
        <f t="shared" si="0"/>
        <v>0</v>
      </c>
    </row>
    <row r="11" spans="1:7" ht="16.149999999999999" customHeight="1" x14ac:dyDescent="0.25">
      <c r="A11" s="29"/>
      <c r="B11" s="30"/>
      <c r="C11" s="30"/>
      <c r="D11" s="31"/>
      <c r="E11" s="49">
        <f t="shared" si="0"/>
        <v>0</v>
      </c>
    </row>
    <row r="12" spans="1:7" ht="16.149999999999999" customHeight="1" x14ac:dyDescent="0.25">
      <c r="A12" s="29"/>
      <c r="B12" s="30"/>
      <c r="C12" s="30"/>
      <c r="D12" s="31"/>
      <c r="E12" s="49">
        <f t="shared" si="0"/>
        <v>0</v>
      </c>
    </row>
    <row r="13" spans="1:7" ht="16.149999999999999" customHeight="1" x14ac:dyDescent="0.25">
      <c r="A13" s="29"/>
      <c r="B13" s="30"/>
      <c r="C13" s="30"/>
      <c r="D13" s="31"/>
      <c r="E13" s="49">
        <f t="shared" si="0"/>
        <v>0</v>
      </c>
    </row>
    <row r="14" spans="1:7" ht="16.149999999999999" customHeight="1" x14ac:dyDescent="0.25">
      <c r="A14" s="29"/>
      <c r="B14" s="30"/>
      <c r="C14" s="30"/>
      <c r="D14" s="31"/>
      <c r="E14" s="49">
        <f t="shared" si="0"/>
        <v>0</v>
      </c>
    </row>
    <row r="15" spans="1:7" ht="16.149999999999999" customHeight="1" x14ac:dyDescent="0.25">
      <c r="A15" s="29"/>
      <c r="B15" s="30"/>
      <c r="C15" s="30"/>
      <c r="D15" s="31"/>
      <c r="E15" s="49">
        <f t="shared" si="0"/>
        <v>0</v>
      </c>
    </row>
    <row r="16" spans="1:7" ht="16.149999999999999" customHeight="1" x14ac:dyDescent="0.25">
      <c r="A16" s="29"/>
      <c r="B16" s="30"/>
      <c r="C16" s="30"/>
      <c r="D16" s="31"/>
      <c r="E16" s="49">
        <f t="shared" si="0"/>
        <v>0</v>
      </c>
    </row>
    <row r="17" spans="1:5" ht="16.149999999999999" customHeight="1" x14ac:dyDescent="0.25">
      <c r="A17" s="29"/>
      <c r="B17" s="30"/>
      <c r="C17" s="30"/>
      <c r="D17" s="31"/>
      <c r="E17" s="49">
        <f t="shared" ref="E17:E18" si="1">B17*D17*C17</f>
        <v>0</v>
      </c>
    </row>
    <row r="18" spans="1:5" ht="16.149999999999999" customHeight="1" x14ac:dyDescent="0.25">
      <c r="A18" s="29"/>
      <c r="B18" s="30"/>
      <c r="C18" s="30"/>
      <c r="D18" s="31"/>
      <c r="E18" s="49">
        <f t="shared" si="1"/>
        <v>0</v>
      </c>
    </row>
    <row r="19" spans="1:5" ht="16.149999999999999" customHeight="1" x14ac:dyDescent="0.25">
      <c r="A19" s="29"/>
      <c r="B19" s="30"/>
      <c r="C19" s="30"/>
      <c r="D19" s="31"/>
      <c r="E19" s="49">
        <f>B19*D19*C19</f>
        <v>0</v>
      </c>
    </row>
    <row r="20" spans="1:5" x14ac:dyDescent="0.25">
      <c r="A20" s="55"/>
      <c r="B20" s="56"/>
      <c r="C20" s="56"/>
      <c r="D20" s="57"/>
      <c r="E20" s="58">
        <f>SUM(E4:E19)</f>
        <v>0</v>
      </c>
    </row>
  </sheetData>
  <sheetProtection algorithmName="SHA-512" hashValue="33IW18rOhKq6BArJZ6WHrY5kYfp2l9Nm89NhOgcyiiaiYZ5ydTYsp4OqSfopFKRU3Smy2M65BUrWTOaMuAti2g==" saltValue="p3VPaKA/EouCxv8xGQbOkg==" spinCount="100000" sheet="1" selectLockedCells="1"/>
  <conditionalFormatting sqref="D4:D19">
    <cfRule type="cellIs" dxfId="0" priority="1" operator="greaterThan">
      <formula>60</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D3FB9-FEDA-446A-A7D5-BEFED3C4CB3A}">
  <dimension ref="A1:F20"/>
  <sheetViews>
    <sheetView topLeftCell="A4" workbookViewId="0">
      <selection activeCell="A7" sqref="A7"/>
    </sheetView>
  </sheetViews>
  <sheetFormatPr baseColWidth="10" defaultColWidth="11.5703125" defaultRowHeight="15" x14ac:dyDescent="0.25"/>
  <cols>
    <col min="1" max="1" width="53.85546875" style="46" customWidth="1"/>
    <col min="2" max="3" width="19" style="46" customWidth="1"/>
    <col min="4" max="16384" width="11.5703125" style="46"/>
  </cols>
  <sheetData>
    <row r="1" spans="1:6" x14ac:dyDescent="0.25">
      <c r="A1" s="46" t="s">
        <v>34</v>
      </c>
    </row>
    <row r="2" spans="1:6" x14ac:dyDescent="0.25">
      <c r="A2" s="46" t="s">
        <v>35</v>
      </c>
    </row>
    <row r="4" spans="1:6" ht="30" x14ac:dyDescent="0.25">
      <c r="A4" s="16" t="s">
        <v>33</v>
      </c>
      <c r="B4" s="47" t="s">
        <v>12</v>
      </c>
      <c r="C4" s="48" t="s">
        <v>31</v>
      </c>
      <c r="D4" s="49" t="s">
        <v>9</v>
      </c>
    </row>
    <row r="5" spans="1:6" x14ac:dyDescent="0.25">
      <c r="A5" s="24" t="s">
        <v>15</v>
      </c>
      <c r="B5" s="50">
        <v>2</v>
      </c>
      <c r="C5" s="51">
        <v>100</v>
      </c>
      <c r="D5" s="51">
        <f>B5*C5</f>
        <v>200</v>
      </c>
      <c r="E5" s="52"/>
      <c r="F5" s="52" t="s">
        <v>14</v>
      </c>
    </row>
    <row r="6" spans="1:6" ht="6" customHeight="1" x14ac:dyDescent="0.25">
      <c r="A6" s="25"/>
      <c r="B6" s="53"/>
      <c r="C6" s="54"/>
      <c r="D6" s="54"/>
    </row>
    <row r="7" spans="1:6" x14ac:dyDescent="0.25">
      <c r="A7" s="29"/>
      <c r="B7" s="30"/>
      <c r="C7" s="31"/>
      <c r="D7" s="49">
        <f>B7*C7</f>
        <v>0</v>
      </c>
    </row>
    <row r="8" spans="1:6" x14ac:dyDescent="0.25">
      <c r="A8" s="29"/>
      <c r="B8" s="30"/>
      <c r="C8" s="31"/>
      <c r="D8" s="49">
        <f t="shared" ref="D8:D17" si="0">B8*C8</f>
        <v>0</v>
      </c>
    </row>
    <row r="9" spans="1:6" x14ac:dyDescent="0.25">
      <c r="A9" s="29"/>
      <c r="B9" s="30"/>
      <c r="C9" s="31"/>
      <c r="D9" s="49">
        <f t="shared" si="0"/>
        <v>0</v>
      </c>
    </row>
    <row r="10" spans="1:6" x14ac:dyDescent="0.25">
      <c r="A10" s="29"/>
      <c r="B10" s="30"/>
      <c r="C10" s="31"/>
      <c r="D10" s="49">
        <f t="shared" si="0"/>
        <v>0</v>
      </c>
    </row>
    <row r="11" spans="1:6" x14ac:dyDescent="0.25">
      <c r="A11" s="29"/>
      <c r="B11" s="30"/>
      <c r="C11" s="31"/>
      <c r="D11" s="49">
        <f t="shared" si="0"/>
        <v>0</v>
      </c>
    </row>
    <row r="12" spans="1:6" x14ac:dyDescent="0.25">
      <c r="A12" s="29"/>
      <c r="B12" s="30"/>
      <c r="C12" s="31"/>
      <c r="D12" s="49">
        <f t="shared" si="0"/>
        <v>0</v>
      </c>
    </row>
    <row r="13" spans="1:6" x14ac:dyDescent="0.25">
      <c r="A13" s="29"/>
      <c r="B13" s="30"/>
      <c r="C13" s="31"/>
      <c r="D13" s="49">
        <f t="shared" si="0"/>
        <v>0</v>
      </c>
    </row>
    <row r="14" spans="1:6" x14ac:dyDescent="0.25">
      <c r="A14" s="29"/>
      <c r="B14" s="30"/>
      <c r="C14" s="31"/>
      <c r="D14" s="49">
        <f t="shared" si="0"/>
        <v>0</v>
      </c>
    </row>
    <row r="15" spans="1:6" x14ac:dyDescent="0.25">
      <c r="A15" s="29"/>
      <c r="B15" s="30"/>
      <c r="C15" s="31"/>
      <c r="D15" s="49">
        <f t="shared" si="0"/>
        <v>0</v>
      </c>
    </row>
    <row r="16" spans="1:6" x14ac:dyDescent="0.25">
      <c r="A16" s="29"/>
      <c r="B16" s="30"/>
      <c r="C16" s="31"/>
      <c r="D16" s="49">
        <f t="shared" si="0"/>
        <v>0</v>
      </c>
    </row>
    <row r="17" spans="1:4" x14ac:dyDescent="0.25">
      <c r="A17" s="29"/>
      <c r="B17" s="30"/>
      <c r="C17" s="31"/>
      <c r="D17" s="49">
        <f t="shared" si="0"/>
        <v>0</v>
      </c>
    </row>
    <row r="18" spans="1:4" x14ac:dyDescent="0.25">
      <c r="A18" s="29"/>
      <c r="B18" s="30"/>
      <c r="C18" s="31"/>
      <c r="D18" s="49">
        <f>B18*C18</f>
        <v>0</v>
      </c>
    </row>
    <row r="19" spans="1:4" x14ac:dyDescent="0.25">
      <c r="A19" s="29"/>
      <c r="B19" s="30"/>
      <c r="C19" s="31"/>
      <c r="D19" s="49">
        <f t="shared" ref="D19" si="1">B19*C19</f>
        <v>0</v>
      </c>
    </row>
    <row r="20" spans="1:4" x14ac:dyDescent="0.25">
      <c r="A20" s="33"/>
      <c r="B20" s="34"/>
      <c r="C20" s="35"/>
      <c r="D20" s="58">
        <f>SUM(D7:D19)</f>
        <v>0</v>
      </c>
    </row>
  </sheetData>
  <sheetProtection algorithmName="SHA-512" hashValue="E5Q99cteUYE/KKrKLSSV5x936D8Kp+0I9m7bN4T8+fxlqs/l5L2s07U2axDDud6YDF8TgEOIzfkCdPcehV8qSQ==" saltValue="mvBEHn/IgLMC43COItDH7w==" spinCount="100000" sheet="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Finanzierungsplan</vt:lpstr>
      <vt:lpstr>Referentinnen</vt:lpstr>
      <vt:lpstr>Hochqualifizierte</vt:lpstr>
      <vt:lpstr>Kinderbetreuung</vt:lpstr>
      <vt:lpstr>Sprachmittlung</vt:lpstr>
      <vt:lpstr>Dolmetscherinnen</vt:lpstr>
      <vt:lpstr>Ehrenamtlerinnen</vt:lpstr>
      <vt:lpstr>Verpflegung</vt:lpstr>
      <vt:lpstr>Raumkosten</vt:lpstr>
      <vt:lpstr>Finanzierungsplan!Druckbereich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Steffi Ackermann</dc:creator>
  <cp:lastModifiedBy>Simone Uhlig</cp:lastModifiedBy>
  <cp:lastPrinted>2020-07-28T15:31:34Z</cp:lastPrinted>
  <dcterms:created xsi:type="dcterms:W3CDTF">2019-04-25T13:07:49Z</dcterms:created>
  <dcterms:modified xsi:type="dcterms:W3CDTF">2020-07-31T08:58:13Z</dcterms:modified>
</cp:coreProperties>
</file>